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0" yWindow="20" windowWidth="23460" windowHeight="21160" tabRatio="500"/>
  </bookViews>
  <sheets>
    <sheet name="Metadata" sheetId="1" r:id="rId1"/>
    <sheet name="Light Parameters" sheetId="6" r:id="rId2"/>
    <sheet name="Protein" sheetId="7" r:id="rId3"/>
    <sheet name="Weight" sheetId="8" r:id="rId4"/>
    <sheet name="Survival" sheetId="3" r:id="rId5"/>
    <sheet name="Seawater Parameters" sheetId="4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1" i="8" l="1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140" i="8"/>
  <c r="I140" i="8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H6" i="8"/>
  <c r="I6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5" i="8"/>
  <c r="I5" i="8"/>
  <c r="J5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</calcChain>
</file>

<file path=xl/sharedStrings.xml><?xml version="1.0" encoding="utf-8"?>
<sst xmlns="http://schemas.openxmlformats.org/spreadsheetml/2006/main" count="1796" uniqueCount="136">
  <si>
    <t>Date</t>
  </si>
  <si>
    <t>Survival</t>
  </si>
  <si>
    <t>Seawater Parameters</t>
  </si>
  <si>
    <t>Tank</t>
  </si>
  <si>
    <t>Salinity</t>
  </si>
  <si>
    <t>TA</t>
  </si>
  <si>
    <t>pCO2</t>
  </si>
  <si>
    <t>pH</t>
  </si>
  <si>
    <t>This worksheet contains data published in Table 1</t>
  </si>
  <si>
    <t>Metadata</t>
  </si>
  <si>
    <t>Note there are different tank numbers used in Exp. I and II</t>
  </si>
  <si>
    <t>TA reports total alkalinity for a tank and day of measure</t>
  </si>
  <si>
    <t>pH reports the pH for a tank and day of measure</t>
  </si>
  <si>
    <t>pCO2 reports the pCO2 for a tank and day of measure</t>
  </si>
  <si>
    <t>Day</t>
    <phoneticPr fontId="5" type="noConversion"/>
  </si>
  <si>
    <t>Time</t>
    <phoneticPr fontId="5" type="noConversion"/>
  </si>
  <si>
    <t>Tank</t>
    <phoneticPr fontId="5" type="noConversion"/>
  </si>
  <si>
    <t>CO2 Treatment</t>
    <phoneticPr fontId="5" type="noConversion"/>
  </si>
  <si>
    <t>Light Treatment</t>
    <phoneticPr fontId="5" type="noConversion"/>
  </si>
  <si>
    <t>3.16.2011</t>
    <phoneticPr fontId="5" type="noConversion"/>
  </si>
  <si>
    <t>Ambient</t>
    <phoneticPr fontId="5" type="noConversion"/>
  </si>
  <si>
    <t>High</t>
    <phoneticPr fontId="5" type="noConversion"/>
  </si>
  <si>
    <t>3.17.2011</t>
    <phoneticPr fontId="5" type="noConversion"/>
  </si>
  <si>
    <t>3.18.2011</t>
    <phoneticPr fontId="5" type="noConversion"/>
  </si>
  <si>
    <t>3.19.2011</t>
    <phoneticPr fontId="5" type="noConversion"/>
  </si>
  <si>
    <t>3.20.2011</t>
    <phoneticPr fontId="5" type="noConversion"/>
  </si>
  <si>
    <t>3.21.2011</t>
    <phoneticPr fontId="5" type="noConversion"/>
  </si>
  <si>
    <t>Light Measurements - Experiment 1</t>
  </si>
  <si>
    <t>Light Measurements - Experiment 2</t>
  </si>
  <si>
    <t>Survival Measurements - Experiment 1</t>
  </si>
  <si>
    <t>Surviving Spat</t>
    <phoneticPr fontId="5" type="noConversion"/>
  </si>
  <si>
    <t>Tank</t>
    <phoneticPr fontId="5" type="noConversion"/>
  </si>
  <si>
    <t>CO2 Treatment</t>
    <phoneticPr fontId="5" type="noConversion"/>
  </si>
  <si>
    <t>Tile</t>
    <phoneticPr fontId="5" type="noConversion"/>
  </si>
  <si>
    <t>Initial</t>
    <phoneticPr fontId="5" type="noConversion"/>
  </si>
  <si>
    <t>Day 1</t>
    <phoneticPr fontId="5" type="noConversion"/>
  </si>
  <si>
    <t>Day 2</t>
    <phoneticPr fontId="5" type="noConversion"/>
  </si>
  <si>
    <t>Day 3</t>
    <phoneticPr fontId="5" type="noConversion"/>
  </si>
  <si>
    <t>Day 4</t>
    <phoneticPr fontId="5" type="noConversion"/>
  </si>
  <si>
    <t>Day 5</t>
    <phoneticPr fontId="5" type="noConversion"/>
  </si>
  <si>
    <t>Ambient</t>
    <phoneticPr fontId="5" type="noConversion"/>
  </si>
  <si>
    <t>High</t>
    <phoneticPr fontId="5" type="noConversion"/>
  </si>
  <si>
    <t>Survival Measurements - Experiment 2</t>
  </si>
  <si>
    <t>Tank</t>
    <phoneticPr fontId="5" type="noConversion"/>
  </si>
  <si>
    <t>Light Treatment</t>
    <phoneticPr fontId="5" type="noConversion"/>
  </si>
  <si>
    <t>Corallite</t>
    <phoneticPr fontId="5" type="noConversion"/>
  </si>
  <si>
    <t>Weight 1 (mg)</t>
    <phoneticPr fontId="5" type="noConversion"/>
  </si>
  <si>
    <t>Weight 2 (mg)</t>
    <phoneticPr fontId="5" type="noConversion"/>
  </si>
  <si>
    <t>Avg (µg)</t>
    <phoneticPr fontId="5" type="noConversion"/>
  </si>
  <si>
    <t>Ambient</t>
    <phoneticPr fontId="5" type="noConversion"/>
  </si>
  <si>
    <t>High</t>
    <phoneticPr fontId="5" type="noConversion"/>
  </si>
  <si>
    <t>Experiment 1 Weights</t>
  </si>
  <si>
    <t>Experiment 2 Weights</t>
  </si>
  <si>
    <t>Tank</t>
    <phoneticPr fontId="5" type="noConversion"/>
  </si>
  <si>
    <t>Light Trtmt</t>
    <phoneticPr fontId="5" type="noConversion"/>
  </si>
  <si>
    <r>
      <t>pCO</t>
    </r>
    <r>
      <rPr>
        <b/>
        <vertAlign val="subscript"/>
        <sz val="10"/>
        <rFont val="Verdana"/>
      </rPr>
      <t>2</t>
    </r>
  </si>
  <si>
    <t>Ambient</t>
    <phoneticPr fontId="5" type="noConversion"/>
  </si>
  <si>
    <t>Protein</t>
    <phoneticPr fontId="5" type="noConversion"/>
  </si>
  <si>
    <t>Conc.</t>
    <phoneticPr fontId="5" type="noConversion"/>
  </si>
  <si>
    <t>St.Dev</t>
    <phoneticPr fontId="5" type="noConversion"/>
  </si>
  <si>
    <t>NA</t>
  </si>
  <si>
    <t>Avg Protein</t>
  </si>
  <si>
    <t>Growth/Avg Protein</t>
  </si>
  <si>
    <t>Growth/Avg Protein/Day</t>
  </si>
  <si>
    <t>This worksheet contains data published in Dufault et al. (2013) J Exp Biol doi:10.1242/jeb.080549</t>
  </si>
  <si>
    <t>Light</t>
  </si>
  <si>
    <t xml:space="preserve">Tile </t>
  </si>
  <si>
    <t>Spat</t>
  </si>
  <si>
    <t>Ambient</t>
  </si>
  <si>
    <t>High</t>
  </si>
  <si>
    <t>Corallite</t>
  </si>
  <si>
    <t>CO2 Treatment</t>
  </si>
  <si>
    <t>Light Treatment</t>
  </si>
  <si>
    <t>Initial Count</t>
  </si>
  <si>
    <t>Final Count</t>
  </si>
  <si>
    <t>Initial Counts per tile</t>
  </si>
  <si>
    <t>Experiment 2</t>
  </si>
  <si>
    <t>Morning</t>
  </si>
  <si>
    <t>Evening</t>
  </si>
  <si>
    <t>Experiment 1 Protein</t>
  </si>
  <si>
    <t>No Protein from Experiment 2</t>
  </si>
  <si>
    <t>Treatment</t>
  </si>
  <si>
    <t>Time</t>
  </si>
  <si>
    <t>Temperature/Salinity</t>
  </si>
  <si>
    <t>Experiment 1</t>
  </si>
  <si>
    <t>Light (PAR)</t>
  </si>
  <si>
    <t>Tank</t>
    <phoneticPr fontId="1" type="noConversion"/>
  </si>
  <si>
    <t>3.16.2011</t>
  </si>
  <si>
    <t>3.17.2011</t>
  </si>
  <si>
    <t>3.18.2011</t>
  </si>
  <si>
    <t>3.19.2011</t>
  </si>
  <si>
    <t>3.20.2011</t>
  </si>
  <si>
    <t>HCO3 out (mmol/kgSW)</t>
  </si>
  <si>
    <t>CO3 out (mmol/kgSW)</t>
  </si>
  <si>
    <t>pCO2 (µatm)</t>
  </si>
  <si>
    <t>Day</t>
  </si>
  <si>
    <t>Seawater Chemistry - (TA, pCO2, pH etc)</t>
  </si>
  <si>
    <t>Light Parameters</t>
  </si>
  <si>
    <t>This worksheet contains data published in Figures 1, 2 and Table 2</t>
  </si>
  <si>
    <t xml:space="preserve"> Light Treatment</t>
  </si>
  <si>
    <t>Avg Weight (µg)</t>
  </si>
  <si>
    <t>C02 Treatment</t>
  </si>
  <si>
    <t xml:space="preserve"> CO2 Treatment</t>
  </si>
  <si>
    <t>Temperate (°C)</t>
  </si>
  <si>
    <t>Date is the date/day which the measurement was taken</t>
  </si>
  <si>
    <t>Time is morning or evening (or actual time) the measurement was taken</t>
  </si>
  <si>
    <t>Tank is the unique  tank light treatment containers with settled corals were placed in</t>
  </si>
  <si>
    <t>CO2 treatement refers to the individual CO2 treatment (either ambient or high)</t>
  </si>
  <si>
    <t>Light treatment refers to the categorized light treatment</t>
  </si>
  <si>
    <t>Light is the PAR measurement inside the treatment container</t>
  </si>
  <si>
    <t>Protein</t>
  </si>
  <si>
    <t>Tile is the randomly selected tile with settled corals used for the protein assay</t>
  </si>
  <si>
    <t>Spat is the individual numbered juvenile coral used for protein analysis</t>
  </si>
  <si>
    <t>Protein concentration is the total protein concentration for the grouped sample</t>
  </si>
  <si>
    <t>Weight</t>
  </si>
  <si>
    <t>Tile is the individual numbered tile the spat were selected from for weighing</t>
  </si>
  <si>
    <t>Corallite refers to the individual numbered corallite weighed from an individual tile</t>
  </si>
  <si>
    <t>Weight 1 &amp;2 refer to the individual weight of the single corallite and it's replicate weighing (weight in mg)</t>
  </si>
  <si>
    <t>Avg Weight (µg) is the average of the two replicate weights in µg</t>
  </si>
  <si>
    <t>Growth/Avg Protein is the total growth of the juvenile corals for the avg protein concentration (just above column 0.057)</t>
  </si>
  <si>
    <t>Growth/Avg Protein/Day is the total growth per average unit protein per day of the experiment</t>
  </si>
  <si>
    <t>This worksheet contains data published in Figure 1,2</t>
  </si>
  <si>
    <t>Tile is the individual numbered tile the spat surviving spat were enumerated from</t>
  </si>
  <si>
    <t>Surviving spat refers to the number of remaining alive spat over the course of the experiment</t>
  </si>
  <si>
    <t>The top section contains the temperature and salinity measurements and the bottom section contains the calculated seawater parameters</t>
  </si>
  <si>
    <t>Tank is the unique tank the measurements were taken in</t>
  </si>
  <si>
    <t>Temperature reports the temperature (celsius) for a day and time of measure</t>
  </si>
  <si>
    <t>Salinity reports the salinity for a day and time of measure</t>
  </si>
  <si>
    <t>The bottom section contains the carbonate seawater chemistry parameters</t>
  </si>
  <si>
    <t>HCO3 reports the bicarbonate ion concentration for a day of measure</t>
  </si>
  <si>
    <t>CO3 reports the carbonate ion concentration for  a day of measure</t>
  </si>
  <si>
    <t>The data in experiment 2 is limited to the intital and final counts of surviving juvenile corals for a particular tank and light treatment</t>
  </si>
  <si>
    <t>Initial counts represent the number of counts on the 4 replicate tiles in each light treatment container at the start of the experiment</t>
  </si>
  <si>
    <t>This worksheet contains data published in Figure 1</t>
  </si>
  <si>
    <t>This worksheet contains data published in the Methods and the average protein used in Figure 1</t>
  </si>
  <si>
    <t>Protein St Dev is the standard deviation of the protein in the grouped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</si>
</sst>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6" formatCode="0.0"/>
    <numFmt numFmtId="167" formatCode="0.000"/>
    <numFmt numFmtId="171" formatCode="#,##0.0000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name val="Verdana"/>
    </font>
    <font>
      <b/>
      <sz val="20"/>
      <color theme="1"/>
      <name val="Calibri"/>
      <scheme val="minor"/>
    </font>
    <font>
      <b/>
      <vertAlign val="subscript"/>
      <sz val="10"/>
      <name val="Verdana"/>
    </font>
    <font>
      <b/>
      <sz val="14"/>
      <color theme="1"/>
      <name val="Verdana"/>
    </font>
    <font>
      <b/>
      <sz val="12"/>
      <color theme="1"/>
      <name val="Verdana"/>
    </font>
    <font>
      <b/>
      <sz val="11"/>
      <color theme="1"/>
      <name val="Verdana"/>
    </font>
    <font>
      <sz val="11"/>
      <color rgb="FF000000"/>
      <name val="Calibri"/>
      <family val="2"/>
      <scheme val="minor"/>
    </font>
    <font>
      <sz val="14"/>
      <color theme="1"/>
      <name val="Verdana"/>
    </font>
    <font>
      <b/>
      <sz val="18"/>
      <color theme="1"/>
      <name val="Verdana"/>
    </font>
    <font>
      <sz val="10"/>
      <color theme="1"/>
      <name val="Verdana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/>
    <xf numFmtId="0" fontId="0" fillId="0" borderId="18" xfId="0" applyBorder="1"/>
    <xf numFmtId="0" fontId="7" fillId="0" borderId="0" xfId="0" applyFont="1"/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Border="1"/>
    <xf numFmtId="166" fontId="0" fillId="0" borderId="7" xfId="0" applyNumberFormat="1" applyBorder="1"/>
    <xf numFmtId="0" fontId="0" fillId="0" borderId="5" xfId="0" applyBorder="1"/>
    <xf numFmtId="166" fontId="0" fillId="0" borderId="8" xfId="0" applyNumberFormat="1" applyBorder="1"/>
    <xf numFmtId="171" fontId="0" fillId="0" borderId="0" xfId="0" applyNumberFormat="1" applyBorder="1" applyAlignment="1">
      <alignment horizontal="right"/>
    </xf>
    <xf numFmtId="171" fontId="0" fillId="0" borderId="5" xfId="0" applyNumberFormat="1" applyBorder="1" applyAlignment="1">
      <alignment horizontal="right"/>
    </xf>
    <xf numFmtId="0" fontId="1" fillId="0" borderId="0" xfId="0" applyFont="1"/>
    <xf numFmtId="0" fontId="9" fillId="0" borderId="0" xfId="0" applyFont="1"/>
    <xf numFmtId="167" fontId="0" fillId="0" borderId="2" xfId="0" applyNumberFormat="1" applyBorder="1"/>
    <xf numFmtId="167" fontId="0" fillId="0" borderId="9" xfId="0" applyNumberFormat="1" applyBorder="1"/>
    <xf numFmtId="167" fontId="0" fillId="0" borderId="3" xfId="0" applyNumberFormat="1" applyBorder="1"/>
    <xf numFmtId="167" fontId="0" fillId="0" borderId="10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167" fontId="0" fillId="0" borderId="17" xfId="0" applyNumberFormat="1" applyBorder="1"/>
    <xf numFmtId="167" fontId="0" fillId="0" borderId="15" xfId="0" applyNumberFormat="1" applyBorder="1"/>
    <xf numFmtId="167" fontId="0" fillId="0" borderId="9" xfId="0" applyNumberFormat="1" applyBorder="1" applyAlignment="1">
      <alignment horizontal="right"/>
    </xf>
    <xf numFmtId="167" fontId="0" fillId="0" borderId="10" xfId="0" applyNumberFormat="1" applyBorder="1" applyAlignment="1">
      <alignment horizontal="right"/>
    </xf>
    <xf numFmtId="167" fontId="0" fillId="0" borderId="15" xfId="0" applyNumberFormat="1" applyBorder="1" applyAlignment="1">
      <alignment horizontal="right"/>
    </xf>
    <xf numFmtId="0" fontId="0" fillId="0" borderId="2" xfId="0" applyBorder="1"/>
    <xf numFmtId="0" fontId="2" fillId="0" borderId="1" xfId="0" applyFont="1" applyFill="1" applyBorder="1" applyAlignment="1">
      <alignment horizontal="left"/>
    </xf>
    <xf numFmtId="166" fontId="0" fillId="0" borderId="2" xfId="0" applyNumberFormat="1" applyBorder="1"/>
    <xf numFmtId="0" fontId="1" fillId="0" borderId="20" xfId="0" applyFont="1" applyBorder="1"/>
    <xf numFmtId="167" fontId="0" fillId="0" borderId="21" xfId="0" applyNumberFormat="1" applyBorder="1"/>
    <xf numFmtId="0" fontId="13" fillId="0" borderId="4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13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9" xfId="0" applyNumberFormat="1" applyBorder="1"/>
    <xf numFmtId="0" fontId="0" fillId="0" borderId="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5" xfId="0" applyNumberFormat="1" applyBorder="1"/>
    <xf numFmtId="166" fontId="0" fillId="0" borderId="10" xfId="0" applyNumberFormat="1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10" fontId="0" fillId="0" borderId="16" xfId="0" applyNumberFormat="1" applyBorder="1" applyAlignment="1">
      <alignment horizontal="center"/>
    </xf>
    <xf numFmtId="0" fontId="0" fillId="0" borderId="15" xfId="0" applyBorder="1"/>
    <xf numFmtId="0" fontId="0" fillId="0" borderId="9" xfId="0" applyFill="1" applyBorder="1"/>
    <xf numFmtId="0" fontId="14" fillId="0" borderId="0" xfId="0" applyFont="1" applyBorder="1"/>
    <xf numFmtId="0" fontId="14" fillId="0" borderId="5" xfId="0" applyFont="1" applyBorder="1"/>
    <xf numFmtId="0" fontId="14" fillId="0" borderId="16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/>
    <xf numFmtId="14" fontId="0" fillId="0" borderId="7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9" xfId="0" applyBorder="1" applyAlignment="1"/>
    <xf numFmtId="0" fontId="12" fillId="0" borderId="0" xfId="0" applyFont="1"/>
    <xf numFmtId="0" fontId="6" fillId="0" borderId="0" xfId="0" applyFont="1" applyBorder="1" applyAlignment="1"/>
    <xf numFmtId="0" fontId="0" fillId="0" borderId="0" xfId="0" applyBorder="1" applyAlignment="1"/>
    <xf numFmtId="0" fontId="11" fillId="0" borderId="19" xfId="0" applyFont="1" applyBorder="1" applyAlignment="1"/>
    <xf numFmtId="0" fontId="15" fillId="0" borderId="19" xfId="0" applyFont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Fill="1" applyBorder="1"/>
    <xf numFmtId="0" fontId="17" fillId="3" borderId="0" xfId="0" applyFont="1" applyFill="1" applyBorder="1"/>
    <xf numFmtId="0" fontId="0" fillId="3" borderId="0" xfId="0" applyFill="1" applyBorder="1"/>
    <xf numFmtId="166" fontId="5" fillId="3" borderId="0" xfId="0" applyNumberFormat="1" applyFont="1" applyFill="1" applyBorder="1" applyAlignment="1">
      <alignment horizontal="center"/>
    </xf>
    <xf numFmtId="166" fontId="5" fillId="3" borderId="0" xfId="0" applyNumberFormat="1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>
      <alignment horizontal="center"/>
    </xf>
    <xf numFmtId="0" fontId="18" fillId="0" borderId="0" xfId="0" applyFont="1"/>
    <xf numFmtId="166" fontId="13" fillId="0" borderId="4" xfId="0" applyNumberFormat="1" applyFont="1" applyBorder="1" applyAlignment="1">
      <alignment horizontal="center"/>
    </xf>
    <xf numFmtId="0" fontId="13" fillId="0" borderId="6" xfId="0" applyFont="1" applyBorder="1"/>
    <xf numFmtId="14" fontId="0" fillId="2" borderId="8" xfId="0" applyNumberFormat="1" applyFill="1" applyBorder="1" applyAlignment="1">
      <alignment horizontal="center"/>
    </xf>
    <xf numFmtId="0" fontId="13" fillId="0" borderId="1" xfId="0" applyFont="1" applyBorder="1"/>
    <xf numFmtId="166" fontId="13" fillId="0" borderId="14" xfId="0" applyNumberFormat="1" applyFont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10" xfId="0" applyFill="1" applyBorder="1"/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9" xfId="0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4" xfId="0" applyFont="1" applyFill="1" applyBorder="1" applyAlignment="1">
      <alignment horizontal="center" vertical="center" wrapText="1"/>
    </xf>
    <xf numFmtId="0" fontId="17" fillId="3" borderId="2" xfId="0" applyFont="1" applyFill="1" applyBorder="1"/>
    <xf numFmtId="0" fontId="17" fillId="0" borderId="2" xfId="0" applyFont="1" applyFill="1" applyBorder="1"/>
    <xf numFmtId="0" fontId="17" fillId="3" borderId="3" xfId="0" applyFont="1" applyFill="1" applyBorder="1"/>
    <xf numFmtId="0" fontId="17" fillId="3" borderId="5" xfId="0" applyFont="1" applyFill="1" applyBorder="1"/>
    <xf numFmtId="166" fontId="5" fillId="3" borderId="5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66" fontId="17" fillId="3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17" fillId="3" borderId="5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17" fillId="3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0" xfId="0" applyFill="1" applyBorder="1" applyAlignment="1">
      <alignment horizontal="right"/>
    </xf>
  </cellXfs>
  <cellStyles count="3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3"/>
  <sheetViews>
    <sheetView tabSelected="1" workbookViewId="0">
      <selection activeCell="A22" sqref="A22"/>
    </sheetView>
  </sheetViews>
  <sheetFormatPr baseColWidth="10" defaultRowHeight="15" x14ac:dyDescent="0"/>
  <sheetData>
    <row r="2" spans="1:1" ht="20">
      <c r="A2" s="17" t="s">
        <v>9</v>
      </c>
    </row>
    <row r="3" spans="1:1">
      <c r="A3" t="s">
        <v>64</v>
      </c>
    </row>
    <row r="5" spans="1:1" ht="18">
      <c r="A5" s="15" t="s">
        <v>97</v>
      </c>
    </row>
    <row r="6" spans="1:1">
      <c r="A6" t="s">
        <v>98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4" spans="1:1">
      <c r="A14" s="44" t="s">
        <v>110</v>
      </c>
    </row>
    <row r="15" spans="1:1">
      <c r="A15" t="s">
        <v>134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135</v>
      </c>
    </row>
    <row r="23" spans="1:1">
      <c r="A23" s="44" t="s">
        <v>114</v>
      </c>
    </row>
    <row r="24" spans="1:1">
      <c r="A24" t="s">
        <v>133</v>
      </c>
    </row>
    <row r="25" spans="1:1">
      <c r="A25" t="s">
        <v>108</v>
      </c>
    </row>
    <row r="26" spans="1:1">
      <c r="A26" t="s">
        <v>106</v>
      </c>
    </row>
    <row r="27" spans="1:1">
      <c r="A27" t="s">
        <v>115</v>
      </c>
    </row>
    <row r="28" spans="1:1">
      <c r="A28" t="s">
        <v>116</v>
      </c>
    </row>
    <row r="29" spans="1:1">
      <c r="A29" t="s">
        <v>117</v>
      </c>
    </row>
    <row r="30" spans="1:1">
      <c r="A30" t="s">
        <v>118</v>
      </c>
    </row>
    <row r="31" spans="1:1">
      <c r="A31" t="s">
        <v>119</v>
      </c>
    </row>
    <row r="32" spans="1:1">
      <c r="A32" t="s">
        <v>120</v>
      </c>
    </row>
    <row r="34" spans="1:1" ht="18">
      <c r="A34" s="15" t="s">
        <v>1</v>
      </c>
    </row>
    <row r="35" spans="1:1">
      <c r="A35" t="s">
        <v>121</v>
      </c>
    </row>
    <row r="36" spans="1:1">
      <c r="A36" t="s">
        <v>106</v>
      </c>
    </row>
    <row r="37" spans="1:1">
      <c r="A37" t="s">
        <v>107</v>
      </c>
    </row>
    <row r="38" spans="1:1">
      <c r="A38" t="s">
        <v>108</v>
      </c>
    </row>
    <row r="39" spans="1:1">
      <c r="A39" t="s">
        <v>122</v>
      </c>
    </row>
    <row r="40" spans="1:1">
      <c r="A40" t="s">
        <v>123</v>
      </c>
    </row>
    <row r="41" spans="1:1">
      <c r="A41" t="s">
        <v>131</v>
      </c>
    </row>
    <row r="42" spans="1:1">
      <c r="A42" t="s">
        <v>132</v>
      </c>
    </row>
    <row r="44" spans="1:1" ht="18">
      <c r="A44" s="15" t="s">
        <v>2</v>
      </c>
    </row>
    <row r="45" spans="1:1">
      <c r="A45" t="s">
        <v>8</v>
      </c>
    </row>
    <row r="46" spans="1:1">
      <c r="A46" t="s">
        <v>10</v>
      </c>
    </row>
    <row r="47" spans="1:1">
      <c r="A47" t="s">
        <v>124</v>
      </c>
    </row>
    <row r="48" spans="1:1">
      <c r="A48" t="s">
        <v>104</v>
      </c>
    </row>
    <row r="49" spans="1:1">
      <c r="A49" t="s">
        <v>105</v>
      </c>
    </row>
    <row r="50" spans="1:1">
      <c r="A50" t="s">
        <v>125</v>
      </c>
    </row>
    <row r="51" spans="1:1">
      <c r="A51" t="s">
        <v>107</v>
      </c>
    </row>
    <row r="52" spans="1:1">
      <c r="A52" t="s">
        <v>126</v>
      </c>
    </row>
    <row r="53" spans="1:1">
      <c r="A53" t="s">
        <v>127</v>
      </c>
    </row>
    <row r="55" spans="1:1">
      <c r="A55" t="s">
        <v>128</v>
      </c>
    </row>
    <row r="56" spans="1:1">
      <c r="A56" t="s">
        <v>104</v>
      </c>
    </row>
    <row r="57" spans="1:1">
      <c r="A57" t="s">
        <v>107</v>
      </c>
    </row>
    <row r="58" spans="1:1">
      <c r="A58" t="s">
        <v>125</v>
      </c>
    </row>
    <row r="59" spans="1:1">
      <c r="A59" t="s">
        <v>11</v>
      </c>
    </row>
    <row r="60" spans="1:1">
      <c r="A60" t="s">
        <v>13</v>
      </c>
    </row>
    <row r="61" spans="1:1">
      <c r="A61" t="s">
        <v>129</v>
      </c>
    </row>
    <row r="62" spans="1:1">
      <c r="A62" t="s">
        <v>130</v>
      </c>
    </row>
    <row r="63" spans="1:1">
      <c r="A63" t="s">
        <v>12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F400"/>
  <sheetViews>
    <sheetView workbookViewId="0">
      <selection activeCell="H14" sqref="H14"/>
    </sheetView>
  </sheetViews>
  <sheetFormatPr baseColWidth="10" defaultRowHeight="15" x14ac:dyDescent="0"/>
  <cols>
    <col min="1" max="1" width="11.1640625" customWidth="1"/>
    <col min="2" max="2" width="8.1640625" bestFit="1" customWidth="1"/>
    <col min="3" max="3" width="5.83203125" bestFit="1" customWidth="1"/>
    <col min="4" max="4" width="15.5" bestFit="1" customWidth="1"/>
    <col min="5" max="5" width="16.5" bestFit="1" customWidth="1"/>
    <col min="6" max="6" width="12.33203125" bestFit="1" customWidth="1"/>
  </cols>
  <sheetData>
    <row r="1" spans="1:6" ht="23">
      <c r="A1" s="107" t="s">
        <v>27</v>
      </c>
      <c r="B1" s="5"/>
      <c r="C1" s="5"/>
      <c r="D1" s="5"/>
    </row>
    <row r="2" spans="1:6">
      <c r="E2" s="5"/>
      <c r="F2" s="5"/>
    </row>
    <row r="3" spans="1:6" ht="16" thickBot="1">
      <c r="A3" s="30" t="s">
        <v>14</v>
      </c>
      <c r="B3" s="29" t="s">
        <v>15</v>
      </c>
      <c r="C3" s="29" t="s">
        <v>16</v>
      </c>
      <c r="D3" s="29" t="s">
        <v>17</v>
      </c>
      <c r="E3" s="29" t="s">
        <v>18</v>
      </c>
      <c r="F3" s="10" t="s">
        <v>85</v>
      </c>
    </row>
    <row r="4" spans="1:6">
      <c r="A4" s="12" t="s">
        <v>19</v>
      </c>
      <c r="B4" s="1">
        <v>1730</v>
      </c>
      <c r="C4" s="1">
        <v>1</v>
      </c>
      <c r="D4" s="1" t="s">
        <v>20</v>
      </c>
      <c r="E4" s="1">
        <v>100</v>
      </c>
      <c r="F4" s="160">
        <v>251</v>
      </c>
    </row>
    <row r="5" spans="1:6">
      <c r="A5" s="12" t="s">
        <v>19</v>
      </c>
      <c r="B5" s="1">
        <v>1730</v>
      </c>
      <c r="C5" s="1">
        <v>1</v>
      </c>
      <c r="D5" s="1" t="s">
        <v>20</v>
      </c>
      <c r="E5" s="1">
        <v>50</v>
      </c>
      <c r="F5" s="160">
        <v>127</v>
      </c>
    </row>
    <row r="6" spans="1:6">
      <c r="A6" s="12" t="s">
        <v>19</v>
      </c>
      <c r="B6" s="1">
        <v>1730</v>
      </c>
      <c r="C6" s="1">
        <v>1</v>
      </c>
      <c r="D6" s="1" t="s">
        <v>20</v>
      </c>
      <c r="E6" s="1">
        <v>25</v>
      </c>
      <c r="F6" s="160">
        <v>65</v>
      </c>
    </row>
    <row r="7" spans="1:6">
      <c r="A7" s="12" t="s">
        <v>19</v>
      </c>
      <c r="B7" s="1">
        <v>1730</v>
      </c>
      <c r="C7" s="1">
        <v>1</v>
      </c>
      <c r="D7" s="1" t="s">
        <v>20</v>
      </c>
      <c r="E7" s="1">
        <v>12.5</v>
      </c>
      <c r="F7" s="160">
        <v>43</v>
      </c>
    </row>
    <row r="8" spans="1:6">
      <c r="A8" s="12" t="s">
        <v>19</v>
      </c>
      <c r="B8" s="1">
        <v>1730</v>
      </c>
      <c r="C8" s="1">
        <v>1</v>
      </c>
      <c r="D8" s="1" t="s">
        <v>20</v>
      </c>
      <c r="E8" s="1">
        <v>6.25</v>
      </c>
      <c r="F8" s="160">
        <v>24</v>
      </c>
    </row>
    <row r="9" spans="1:6">
      <c r="A9" s="12" t="s">
        <v>19</v>
      </c>
      <c r="B9" s="1">
        <v>1730</v>
      </c>
      <c r="C9" s="1">
        <v>2</v>
      </c>
      <c r="D9" s="1" t="s">
        <v>21</v>
      </c>
      <c r="E9" s="1">
        <v>100</v>
      </c>
      <c r="F9" s="160">
        <v>258</v>
      </c>
    </row>
    <row r="10" spans="1:6">
      <c r="A10" s="12" t="s">
        <v>19</v>
      </c>
      <c r="B10" s="1">
        <v>1730</v>
      </c>
      <c r="C10" s="1">
        <v>2</v>
      </c>
      <c r="D10" s="1" t="s">
        <v>21</v>
      </c>
      <c r="E10" s="1">
        <v>50</v>
      </c>
      <c r="F10" s="160">
        <v>128</v>
      </c>
    </row>
    <row r="11" spans="1:6">
      <c r="A11" s="12" t="s">
        <v>19</v>
      </c>
      <c r="B11" s="1">
        <v>1730</v>
      </c>
      <c r="C11" s="1">
        <v>2</v>
      </c>
      <c r="D11" s="1" t="s">
        <v>21</v>
      </c>
      <c r="E11" s="1">
        <v>25</v>
      </c>
      <c r="F11" s="160">
        <v>78</v>
      </c>
    </row>
    <row r="12" spans="1:6">
      <c r="A12" s="12" t="s">
        <v>19</v>
      </c>
      <c r="B12" s="1">
        <v>1730</v>
      </c>
      <c r="C12" s="1">
        <v>2</v>
      </c>
      <c r="D12" s="1" t="s">
        <v>21</v>
      </c>
      <c r="E12" s="1">
        <v>12.5</v>
      </c>
      <c r="F12" s="160">
        <v>51</v>
      </c>
    </row>
    <row r="13" spans="1:6">
      <c r="A13" s="12" t="s">
        <v>19</v>
      </c>
      <c r="B13" s="1">
        <v>1730</v>
      </c>
      <c r="C13" s="1">
        <v>2</v>
      </c>
      <c r="D13" s="1" t="s">
        <v>21</v>
      </c>
      <c r="E13" s="1">
        <v>6.25</v>
      </c>
      <c r="F13" s="160">
        <v>21</v>
      </c>
    </row>
    <row r="14" spans="1:6">
      <c r="A14" s="12" t="s">
        <v>19</v>
      </c>
      <c r="B14" s="1">
        <v>1730</v>
      </c>
      <c r="C14" s="1">
        <v>5</v>
      </c>
      <c r="D14" s="1" t="s">
        <v>21</v>
      </c>
      <c r="E14" s="1">
        <v>100</v>
      </c>
      <c r="F14" s="160">
        <v>234</v>
      </c>
    </row>
    <row r="15" spans="1:6">
      <c r="A15" s="12" t="s">
        <v>19</v>
      </c>
      <c r="B15" s="1">
        <v>1730</v>
      </c>
      <c r="C15" s="1">
        <v>5</v>
      </c>
      <c r="D15" s="1" t="s">
        <v>21</v>
      </c>
      <c r="E15" s="1">
        <v>50</v>
      </c>
      <c r="F15" s="160">
        <v>101</v>
      </c>
    </row>
    <row r="16" spans="1:6">
      <c r="A16" s="12" t="s">
        <v>19</v>
      </c>
      <c r="B16" s="1">
        <v>1730</v>
      </c>
      <c r="C16" s="1">
        <v>5</v>
      </c>
      <c r="D16" s="1" t="s">
        <v>21</v>
      </c>
      <c r="E16" s="1">
        <v>25</v>
      </c>
      <c r="F16" s="160">
        <v>61</v>
      </c>
    </row>
    <row r="17" spans="1:6">
      <c r="A17" s="12" t="s">
        <v>19</v>
      </c>
      <c r="B17" s="1">
        <v>1730</v>
      </c>
      <c r="C17" s="1">
        <v>5</v>
      </c>
      <c r="D17" s="1" t="s">
        <v>21</v>
      </c>
      <c r="E17" s="1">
        <v>12.5</v>
      </c>
      <c r="F17" s="160">
        <v>55</v>
      </c>
    </row>
    <row r="18" spans="1:6">
      <c r="A18" s="12" t="s">
        <v>19</v>
      </c>
      <c r="B18" s="1">
        <v>1730</v>
      </c>
      <c r="C18" s="1">
        <v>5</v>
      </c>
      <c r="D18" s="1" t="s">
        <v>21</v>
      </c>
      <c r="E18" s="1">
        <v>6.25</v>
      </c>
      <c r="F18" s="160">
        <v>34</v>
      </c>
    </row>
    <row r="19" spans="1:6">
      <c r="A19" s="12" t="s">
        <v>19</v>
      </c>
      <c r="B19" s="1">
        <v>1730</v>
      </c>
      <c r="C19" s="1">
        <v>7</v>
      </c>
      <c r="D19" s="1" t="s">
        <v>20</v>
      </c>
      <c r="E19" s="1">
        <v>100</v>
      </c>
      <c r="F19" s="160">
        <v>263</v>
      </c>
    </row>
    <row r="20" spans="1:6">
      <c r="A20" s="12" t="s">
        <v>19</v>
      </c>
      <c r="B20" s="1">
        <v>1730</v>
      </c>
      <c r="C20" s="1">
        <v>7</v>
      </c>
      <c r="D20" s="1" t="s">
        <v>20</v>
      </c>
      <c r="E20" s="1">
        <v>50</v>
      </c>
      <c r="F20" s="160">
        <v>141</v>
      </c>
    </row>
    <row r="21" spans="1:6">
      <c r="A21" s="12" t="s">
        <v>19</v>
      </c>
      <c r="B21" s="1">
        <v>1730</v>
      </c>
      <c r="C21" s="1">
        <v>7</v>
      </c>
      <c r="D21" s="1" t="s">
        <v>20</v>
      </c>
      <c r="E21" s="1">
        <v>25</v>
      </c>
      <c r="F21" s="160">
        <v>85</v>
      </c>
    </row>
    <row r="22" spans="1:6">
      <c r="A22" s="12" t="s">
        <v>19</v>
      </c>
      <c r="B22" s="1">
        <v>1730</v>
      </c>
      <c r="C22" s="1">
        <v>7</v>
      </c>
      <c r="D22" s="1" t="s">
        <v>20</v>
      </c>
      <c r="E22" s="1">
        <v>12.5</v>
      </c>
      <c r="F22" s="160">
        <v>51</v>
      </c>
    </row>
    <row r="23" spans="1:6" ht="16" thickBot="1">
      <c r="A23" s="14" t="s">
        <v>19</v>
      </c>
      <c r="B23" s="11">
        <v>1730</v>
      </c>
      <c r="C23" s="11">
        <v>7</v>
      </c>
      <c r="D23" s="11" t="s">
        <v>20</v>
      </c>
      <c r="E23" s="11">
        <v>6.25</v>
      </c>
      <c r="F23" s="161">
        <v>36</v>
      </c>
    </row>
    <row r="24" spans="1:6">
      <c r="A24" s="12" t="s">
        <v>22</v>
      </c>
      <c r="B24" s="1">
        <v>1027</v>
      </c>
      <c r="C24" s="1">
        <v>1</v>
      </c>
      <c r="D24" s="1" t="s">
        <v>20</v>
      </c>
      <c r="E24" s="1">
        <v>100</v>
      </c>
      <c r="F24" s="160">
        <v>228</v>
      </c>
    </row>
    <row r="25" spans="1:6">
      <c r="A25" s="12" t="s">
        <v>22</v>
      </c>
      <c r="B25" s="1">
        <v>1027</v>
      </c>
      <c r="C25" s="1">
        <v>1</v>
      </c>
      <c r="D25" s="1" t="s">
        <v>20</v>
      </c>
      <c r="E25" s="1">
        <v>50</v>
      </c>
      <c r="F25" s="160">
        <v>128</v>
      </c>
    </row>
    <row r="26" spans="1:6">
      <c r="A26" s="12" t="s">
        <v>22</v>
      </c>
      <c r="B26" s="1">
        <v>1027</v>
      </c>
      <c r="C26" s="1">
        <v>1</v>
      </c>
      <c r="D26" s="1" t="s">
        <v>20</v>
      </c>
      <c r="E26" s="1">
        <v>25</v>
      </c>
      <c r="F26" s="160">
        <v>68</v>
      </c>
    </row>
    <row r="27" spans="1:6">
      <c r="A27" s="12" t="s">
        <v>22</v>
      </c>
      <c r="B27" s="1">
        <v>1027</v>
      </c>
      <c r="C27" s="1">
        <v>1</v>
      </c>
      <c r="D27" s="1" t="s">
        <v>20</v>
      </c>
      <c r="E27" s="1">
        <v>12.5</v>
      </c>
      <c r="F27" s="160">
        <v>39</v>
      </c>
    </row>
    <row r="28" spans="1:6">
      <c r="A28" s="12" t="s">
        <v>22</v>
      </c>
      <c r="B28" s="1">
        <v>1027</v>
      </c>
      <c r="C28" s="1">
        <v>1</v>
      </c>
      <c r="D28" s="1" t="s">
        <v>20</v>
      </c>
      <c r="E28" s="1">
        <v>6.25</v>
      </c>
      <c r="F28" s="160">
        <v>31</v>
      </c>
    </row>
    <row r="29" spans="1:6">
      <c r="A29" s="12" t="s">
        <v>22</v>
      </c>
      <c r="B29" s="1">
        <v>1027</v>
      </c>
      <c r="C29" s="1">
        <v>2</v>
      </c>
      <c r="D29" s="1" t="s">
        <v>21</v>
      </c>
      <c r="E29" s="1">
        <v>100</v>
      </c>
      <c r="F29" s="160">
        <v>225</v>
      </c>
    </row>
    <row r="30" spans="1:6">
      <c r="A30" s="12" t="s">
        <v>22</v>
      </c>
      <c r="B30" s="1">
        <v>1027</v>
      </c>
      <c r="C30" s="1">
        <v>2</v>
      </c>
      <c r="D30" s="1" t="s">
        <v>21</v>
      </c>
      <c r="E30" s="1">
        <v>50</v>
      </c>
      <c r="F30" s="160">
        <v>116</v>
      </c>
    </row>
    <row r="31" spans="1:6">
      <c r="A31" s="12" t="s">
        <v>22</v>
      </c>
      <c r="B31" s="1">
        <v>1027</v>
      </c>
      <c r="C31" s="1">
        <v>2</v>
      </c>
      <c r="D31" s="1" t="s">
        <v>21</v>
      </c>
      <c r="E31" s="1">
        <v>25</v>
      </c>
      <c r="F31" s="160">
        <v>69</v>
      </c>
    </row>
    <row r="32" spans="1:6">
      <c r="A32" s="12" t="s">
        <v>22</v>
      </c>
      <c r="B32" s="1">
        <v>1027</v>
      </c>
      <c r="C32" s="1">
        <v>2</v>
      </c>
      <c r="D32" s="1" t="s">
        <v>21</v>
      </c>
      <c r="E32" s="1">
        <v>12.5</v>
      </c>
      <c r="F32" s="160">
        <v>31</v>
      </c>
    </row>
    <row r="33" spans="1:6">
      <c r="A33" s="12" t="s">
        <v>22</v>
      </c>
      <c r="B33" s="1">
        <v>1027</v>
      </c>
      <c r="C33" s="1">
        <v>2</v>
      </c>
      <c r="D33" s="1" t="s">
        <v>21</v>
      </c>
      <c r="E33" s="1">
        <v>6.25</v>
      </c>
      <c r="F33" s="160">
        <v>18</v>
      </c>
    </row>
    <row r="34" spans="1:6">
      <c r="A34" s="12" t="s">
        <v>22</v>
      </c>
      <c r="B34" s="1">
        <v>1027</v>
      </c>
      <c r="C34" s="1">
        <v>5</v>
      </c>
      <c r="D34" s="1" t="s">
        <v>21</v>
      </c>
      <c r="E34" s="1">
        <v>100</v>
      </c>
      <c r="F34" s="160">
        <v>221</v>
      </c>
    </row>
    <row r="35" spans="1:6">
      <c r="A35" s="12" t="s">
        <v>22</v>
      </c>
      <c r="B35" s="1">
        <v>1027</v>
      </c>
      <c r="C35" s="1">
        <v>5</v>
      </c>
      <c r="D35" s="1" t="s">
        <v>21</v>
      </c>
      <c r="E35" s="1">
        <v>50</v>
      </c>
      <c r="F35" s="160">
        <v>100</v>
      </c>
    </row>
    <row r="36" spans="1:6">
      <c r="A36" s="12" t="s">
        <v>22</v>
      </c>
      <c r="B36" s="1">
        <v>1027</v>
      </c>
      <c r="C36" s="1">
        <v>5</v>
      </c>
      <c r="D36" s="1" t="s">
        <v>21</v>
      </c>
      <c r="E36" s="1">
        <v>25</v>
      </c>
      <c r="F36" s="160">
        <v>61</v>
      </c>
    </row>
    <row r="37" spans="1:6">
      <c r="A37" s="12" t="s">
        <v>22</v>
      </c>
      <c r="B37" s="1">
        <v>1027</v>
      </c>
      <c r="C37" s="1">
        <v>5</v>
      </c>
      <c r="D37" s="1" t="s">
        <v>21</v>
      </c>
      <c r="E37" s="1">
        <v>12.5</v>
      </c>
      <c r="F37" s="160">
        <v>46</v>
      </c>
    </row>
    <row r="38" spans="1:6">
      <c r="A38" s="12" t="s">
        <v>22</v>
      </c>
      <c r="B38" s="1">
        <v>1027</v>
      </c>
      <c r="C38" s="1">
        <v>5</v>
      </c>
      <c r="D38" s="1" t="s">
        <v>21</v>
      </c>
      <c r="E38" s="1">
        <v>6.25</v>
      </c>
      <c r="F38" s="160">
        <v>31</v>
      </c>
    </row>
    <row r="39" spans="1:6">
      <c r="A39" s="12" t="s">
        <v>22</v>
      </c>
      <c r="B39" s="1">
        <v>1027</v>
      </c>
      <c r="C39" s="1">
        <v>7</v>
      </c>
      <c r="D39" s="1" t="s">
        <v>20</v>
      </c>
      <c r="E39" s="1">
        <v>100</v>
      </c>
      <c r="F39" s="160">
        <v>256</v>
      </c>
    </row>
    <row r="40" spans="1:6">
      <c r="A40" s="12" t="s">
        <v>22</v>
      </c>
      <c r="B40" s="1">
        <v>1027</v>
      </c>
      <c r="C40" s="1">
        <v>7</v>
      </c>
      <c r="D40" s="1" t="s">
        <v>20</v>
      </c>
      <c r="E40" s="1">
        <v>50</v>
      </c>
      <c r="F40" s="160">
        <v>130</v>
      </c>
    </row>
    <row r="41" spans="1:6">
      <c r="A41" s="12" t="s">
        <v>22</v>
      </c>
      <c r="B41" s="1">
        <v>1027</v>
      </c>
      <c r="C41" s="1">
        <v>7</v>
      </c>
      <c r="D41" s="1" t="s">
        <v>20</v>
      </c>
      <c r="E41" s="1">
        <v>25</v>
      </c>
      <c r="F41" s="160">
        <v>75</v>
      </c>
    </row>
    <row r="42" spans="1:6">
      <c r="A42" s="12" t="s">
        <v>22</v>
      </c>
      <c r="B42" s="1">
        <v>1027</v>
      </c>
      <c r="C42" s="1">
        <v>7</v>
      </c>
      <c r="D42" s="1" t="s">
        <v>20</v>
      </c>
      <c r="E42" s="1">
        <v>12.5</v>
      </c>
      <c r="F42" s="160">
        <v>54</v>
      </c>
    </row>
    <row r="43" spans="1:6">
      <c r="A43" s="12" t="s">
        <v>22</v>
      </c>
      <c r="B43" s="1">
        <v>1027</v>
      </c>
      <c r="C43" s="1">
        <v>7</v>
      </c>
      <c r="D43" s="3" t="s">
        <v>20</v>
      </c>
      <c r="E43" s="1">
        <v>6.25</v>
      </c>
      <c r="F43" s="160">
        <v>38</v>
      </c>
    </row>
    <row r="44" spans="1:6">
      <c r="A44" s="20" t="s">
        <v>22</v>
      </c>
      <c r="B44" s="21">
        <v>1745</v>
      </c>
      <c r="C44" s="21">
        <v>1</v>
      </c>
      <c r="D44" s="1" t="s">
        <v>20</v>
      </c>
      <c r="E44" s="21">
        <v>100</v>
      </c>
      <c r="F44" s="162">
        <v>221</v>
      </c>
    </row>
    <row r="45" spans="1:6">
      <c r="A45" s="12" t="s">
        <v>22</v>
      </c>
      <c r="B45" s="1">
        <v>1745</v>
      </c>
      <c r="C45" s="1">
        <v>1</v>
      </c>
      <c r="D45" s="1" t="s">
        <v>20</v>
      </c>
      <c r="E45" s="1">
        <v>50</v>
      </c>
      <c r="F45" s="160">
        <v>128</v>
      </c>
    </row>
    <row r="46" spans="1:6">
      <c r="A46" s="12" t="s">
        <v>22</v>
      </c>
      <c r="B46" s="1">
        <v>1745</v>
      </c>
      <c r="C46" s="1">
        <v>1</v>
      </c>
      <c r="D46" s="1" t="s">
        <v>20</v>
      </c>
      <c r="E46" s="1">
        <v>25</v>
      </c>
      <c r="F46" s="160">
        <v>61</v>
      </c>
    </row>
    <row r="47" spans="1:6">
      <c r="A47" s="12" t="s">
        <v>22</v>
      </c>
      <c r="B47" s="1">
        <v>1745</v>
      </c>
      <c r="C47" s="1">
        <v>1</v>
      </c>
      <c r="D47" s="1" t="s">
        <v>20</v>
      </c>
      <c r="E47" s="1">
        <v>12.5</v>
      </c>
      <c r="F47" s="160">
        <v>39</v>
      </c>
    </row>
    <row r="48" spans="1:6">
      <c r="A48" s="12" t="s">
        <v>22</v>
      </c>
      <c r="B48" s="1">
        <v>1745</v>
      </c>
      <c r="C48" s="1">
        <v>1</v>
      </c>
      <c r="D48" s="1" t="s">
        <v>20</v>
      </c>
      <c r="E48" s="1">
        <v>6.25</v>
      </c>
      <c r="F48" s="160">
        <v>18</v>
      </c>
    </row>
    <row r="49" spans="1:6">
      <c r="A49" s="12" t="s">
        <v>22</v>
      </c>
      <c r="B49" s="1">
        <v>1745</v>
      </c>
      <c r="C49" s="1">
        <v>2</v>
      </c>
      <c r="D49" s="1" t="s">
        <v>21</v>
      </c>
      <c r="E49" s="1">
        <v>100</v>
      </c>
      <c r="F49" s="160">
        <v>239</v>
      </c>
    </row>
    <row r="50" spans="1:6">
      <c r="A50" s="12" t="s">
        <v>22</v>
      </c>
      <c r="B50" s="1">
        <v>1745</v>
      </c>
      <c r="C50" s="1">
        <v>2</v>
      </c>
      <c r="D50" s="1" t="s">
        <v>21</v>
      </c>
      <c r="E50" s="1">
        <v>50</v>
      </c>
      <c r="F50" s="160">
        <v>111</v>
      </c>
    </row>
    <row r="51" spans="1:6">
      <c r="A51" s="12" t="s">
        <v>22</v>
      </c>
      <c r="B51" s="1">
        <v>1745</v>
      </c>
      <c r="C51" s="1">
        <v>2</v>
      </c>
      <c r="D51" s="1" t="s">
        <v>21</v>
      </c>
      <c r="E51" s="1">
        <v>25</v>
      </c>
      <c r="F51" s="160">
        <v>79</v>
      </c>
    </row>
    <row r="52" spans="1:6">
      <c r="A52" s="12" t="s">
        <v>22</v>
      </c>
      <c r="B52" s="1">
        <v>1745</v>
      </c>
      <c r="C52" s="1">
        <v>2</v>
      </c>
      <c r="D52" s="1" t="s">
        <v>21</v>
      </c>
      <c r="E52" s="1">
        <v>12.5</v>
      </c>
      <c r="F52" s="160">
        <v>32</v>
      </c>
    </row>
    <row r="53" spans="1:6">
      <c r="A53" s="12" t="s">
        <v>22</v>
      </c>
      <c r="B53" s="1">
        <v>1745</v>
      </c>
      <c r="C53" s="1">
        <v>2</v>
      </c>
      <c r="D53" s="1" t="s">
        <v>21</v>
      </c>
      <c r="E53" s="1">
        <v>6.25</v>
      </c>
      <c r="F53" s="160">
        <v>27</v>
      </c>
    </row>
    <row r="54" spans="1:6">
      <c r="A54" s="12" t="s">
        <v>22</v>
      </c>
      <c r="B54" s="1">
        <v>1745</v>
      </c>
      <c r="C54" s="1">
        <v>5</v>
      </c>
      <c r="D54" s="1" t="s">
        <v>21</v>
      </c>
      <c r="E54" s="1">
        <v>25</v>
      </c>
      <c r="F54" s="160">
        <v>61</v>
      </c>
    </row>
    <row r="55" spans="1:6">
      <c r="A55" s="12" t="s">
        <v>22</v>
      </c>
      <c r="B55" s="1">
        <v>1745</v>
      </c>
      <c r="C55" s="1">
        <v>5</v>
      </c>
      <c r="D55" s="1" t="s">
        <v>21</v>
      </c>
      <c r="E55" s="1">
        <v>12.5</v>
      </c>
      <c r="F55" s="160">
        <v>42</v>
      </c>
    </row>
    <row r="56" spans="1:6" ht="16" thickBot="1">
      <c r="A56" s="14" t="s">
        <v>22</v>
      </c>
      <c r="B56" s="11">
        <v>1745</v>
      </c>
      <c r="C56" s="11">
        <v>5</v>
      </c>
      <c r="D56" s="11" t="s">
        <v>21</v>
      </c>
      <c r="E56" s="11">
        <v>6.25</v>
      </c>
      <c r="F56" s="161">
        <v>35</v>
      </c>
    </row>
    <row r="57" spans="1:6">
      <c r="A57" s="12" t="s">
        <v>23</v>
      </c>
      <c r="B57" s="1">
        <v>930</v>
      </c>
      <c r="C57" s="1">
        <v>1</v>
      </c>
      <c r="D57" s="1" t="s">
        <v>20</v>
      </c>
      <c r="E57" s="1">
        <v>100</v>
      </c>
      <c r="F57" s="160">
        <v>207</v>
      </c>
    </row>
    <row r="58" spans="1:6">
      <c r="A58" s="12" t="s">
        <v>23</v>
      </c>
      <c r="B58" s="1">
        <v>930</v>
      </c>
      <c r="C58" s="1">
        <v>1</v>
      </c>
      <c r="D58" s="1" t="s">
        <v>20</v>
      </c>
      <c r="E58" s="1">
        <v>50</v>
      </c>
      <c r="F58" s="163">
        <v>117</v>
      </c>
    </row>
    <row r="59" spans="1:6">
      <c r="A59" s="12" t="s">
        <v>23</v>
      </c>
      <c r="B59" s="1">
        <v>930</v>
      </c>
      <c r="C59" s="1">
        <v>1</v>
      </c>
      <c r="D59" s="1" t="s">
        <v>20</v>
      </c>
      <c r="E59" s="1">
        <v>25</v>
      </c>
      <c r="F59" s="163">
        <v>55</v>
      </c>
    </row>
    <row r="60" spans="1:6">
      <c r="A60" s="12" t="s">
        <v>23</v>
      </c>
      <c r="B60" s="1">
        <v>930</v>
      </c>
      <c r="C60" s="1">
        <v>1</v>
      </c>
      <c r="D60" s="1" t="s">
        <v>20</v>
      </c>
      <c r="E60" s="1">
        <v>12.5</v>
      </c>
      <c r="F60" s="163">
        <v>34</v>
      </c>
    </row>
    <row r="61" spans="1:6">
      <c r="A61" s="12" t="s">
        <v>23</v>
      </c>
      <c r="B61" s="1">
        <v>930</v>
      </c>
      <c r="C61" s="1">
        <v>1</v>
      </c>
      <c r="D61" s="1" t="s">
        <v>20</v>
      </c>
      <c r="E61" s="1">
        <v>6.25</v>
      </c>
      <c r="F61" s="163">
        <v>34</v>
      </c>
    </row>
    <row r="62" spans="1:6">
      <c r="A62" s="12" t="s">
        <v>23</v>
      </c>
      <c r="B62" s="1">
        <v>930</v>
      </c>
      <c r="C62" s="1">
        <v>2</v>
      </c>
      <c r="D62" s="1" t="s">
        <v>21</v>
      </c>
      <c r="E62" s="1">
        <v>100</v>
      </c>
      <c r="F62" s="163">
        <v>240</v>
      </c>
    </row>
    <row r="63" spans="1:6">
      <c r="A63" s="12" t="s">
        <v>23</v>
      </c>
      <c r="B63" s="1">
        <v>930</v>
      </c>
      <c r="C63" s="1">
        <v>2</v>
      </c>
      <c r="D63" s="1" t="s">
        <v>21</v>
      </c>
      <c r="E63" s="1">
        <v>50</v>
      </c>
      <c r="F63" s="163">
        <v>101</v>
      </c>
    </row>
    <row r="64" spans="1:6">
      <c r="A64" s="12" t="s">
        <v>23</v>
      </c>
      <c r="B64" s="1">
        <v>930</v>
      </c>
      <c r="C64" s="1">
        <v>2</v>
      </c>
      <c r="D64" s="1" t="s">
        <v>21</v>
      </c>
      <c r="E64" s="1">
        <v>25</v>
      </c>
      <c r="F64" s="163">
        <v>69</v>
      </c>
    </row>
    <row r="65" spans="1:6">
      <c r="A65" s="12" t="s">
        <v>23</v>
      </c>
      <c r="B65" s="1">
        <v>930</v>
      </c>
      <c r="C65" s="1">
        <v>2</v>
      </c>
      <c r="D65" s="1" t="s">
        <v>21</v>
      </c>
      <c r="E65" s="1">
        <v>12.5</v>
      </c>
      <c r="F65" s="163">
        <v>36</v>
      </c>
    </row>
    <row r="66" spans="1:6">
      <c r="A66" s="12" t="s">
        <v>23</v>
      </c>
      <c r="B66" s="1">
        <v>930</v>
      </c>
      <c r="C66" s="1">
        <v>2</v>
      </c>
      <c r="D66" s="1" t="s">
        <v>21</v>
      </c>
      <c r="E66" s="1">
        <v>6.25</v>
      </c>
      <c r="F66" s="163">
        <v>25</v>
      </c>
    </row>
    <row r="67" spans="1:6">
      <c r="A67" s="12" t="s">
        <v>23</v>
      </c>
      <c r="B67" s="1">
        <v>930</v>
      </c>
      <c r="C67" s="1">
        <v>5</v>
      </c>
      <c r="D67" s="1" t="s">
        <v>21</v>
      </c>
      <c r="E67" s="1">
        <v>100</v>
      </c>
      <c r="F67" s="163">
        <v>240</v>
      </c>
    </row>
    <row r="68" spans="1:6">
      <c r="A68" s="12" t="s">
        <v>23</v>
      </c>
      <c r="B68" s="1">
        <v>930</v>
      </c>
      <c r="C68" s="1">
        <v>5</v>
      </c>
      <c r="D68" s="1" t="s">
        <v>21</v>
      </c>
      <c r="E68" s="1">
        <v>50</v>
      </c>
      <c r="F68" s="163">
        <v>130</v>
      </c>
    </row>
    <row r="69" spans="1:6">
      <c r="A69" s="12" t="s">
        <v>23</v>
      </c>
      <c r="B69" s="1">
        <v>930</v>
      </c>
      <c r="C69" s="1">
        <v>5</v>
      </c>
      <c r="D69" s="1" t="s">
        <v>21</v>
      </c>
      <c r="E69" s="1">
        <v>25</v>
      </c>
      <c r="F69" s="163">
        <v>65</v>
      </c>
    </row>
    <row r="70" spans="1:6">
      <c r="A70" s="12" t="s">
        <v>23</v>
      </c>
      <c r="B70" s="1">
        <v>930</v>
      </c>
      <c r="C70" s="1">
        <v>5</v>
      </c>
      <c r="D70" s="1" t="s">
        <v>21</v>
      </c>
      <c r="E70" s="1">
        <v>12.5</v>
      </c>
      <c r="F70" s="163">
        <v>40</v>
      </c>
    </row>
    <row r="71" spans="1:6">
      <c r="A71" s="12" t="s">
        <v>23</v>
      </c>
      <c r="B71" s="1">
        <v>930</v>
      </c>
      <c r="C71" s="1">
        <v>5</v>
      </c>
      <c r="D71" s="1" t="s">
        <v>21</v>
      </c>
      <c r="E71" s="1">
        <v>6.25</v>
      </c>
      <c r="F71" s="163">
        <v>34</v>
      </c>
    </row>
    <row r="72" spans="1:6">
      <c r="A72" s="12" t="s">
        <v>23</v>
      </c>
      <c r="B72" s="1">
        <v>930</v>
      </c>
      <c r="C72" s="1">
        <v>7</v>
      </c>
      <c r="D72" s="1" t="s">
        <v>20</v>
      </c>
      <c r="E72" s="1">
        <v>100</v>
      </c>
      <c r="F72" s="163">
        <v>268</v>
      </c>
    </row>
    <row r="73" spans="1:6">
      <c r="A73" s="12" t="s">
        <v>23</v>
      </c>
      <c r="B73" s="1">
        <v>930</v>
      </c>
      <c r="C73" s="1">
        <v>7</v>
      </c>
      <c r="D73" s="1" t="s">
        <v>20</v>
      </c>
      <c r="E73" s="1">
        <v>50</v>
      </c>
      <c r="F73" s="163">
        <v>129</v>
      </c>
    </row>
    <row r="74" spans="1:6">
      <c r="A74" s="12" t="s">
        <v>23</v>
      </c>
      <c r="B74" s="1">
        <v>930</v>
      </c>
      <c r="C74" s="1">
        <v>7</v>
      </c>
      <c r="D74" s="1" t="s">
        <v>20</v>
      </c>
      <c r="E74" s="1">
        <v>25</v>
      </c>
      <c r="F74" s="163">
        <v>79</v>
      </c>
    </row>
    <row r="75" spans="1:6">
      <c r="A75" s="12" t="s">
        <v>23</v>
      </c>
      <c r="B75" s="1">
        <v>930</v>
      </c>
      <c r="C75" s="1">
        <v>7</v>
      </c>
      <c r="D75" s="1" t="s">
        <v>20</v>
      </c>
      <c r="E75" s="1">
        <v>12.5</v>
      </c>
      <c r="F75" s="163">
        <v>45</v>
      </c>
    </row>
    <row r="76" spans="1:6">
      <c r="A76" s="12" t="s">
        <v>23</v>
      </c>
      <c r="B76" s="1">
        <v>930</v>
      </c>
      <c r="C76" s="1">
        <v>7</v>
      </c>
      <c r="D76" s="3" t="s">
        <v>20</v>
      </c>
      <c r="E76" s="1">
        <v>6.25</v>
      </c>
      <c r="F76" s="163">
        <v>34</v>
      </c>
    </row>
    <row r="77" spans="1:6">
      <c r="A77" s="20" t="s">
        <v>23</v>
      </c>
      <c r="B77" s="21">
        <v>1700</v>
      </c>
      <c r="C77" s="21">
        <v>1</v>
      </c>
      <c r="D77" s="1" t="s">
        <v>20</v>
      </c>
      <c r="E77" s="21">
        <v>100</v>
      </c>
      <c r="F77" s="164">
        <v>205</v>
      </c>
    </row>
    <row r="78" spans="1:6">
      <c r="A78" s="12" t="s">
        <v>23</v>
      </c>
      <c r="B78" s="1">
        <v>1700</v>
      </c>
      <c r="C78" s="1">
        <v>1</v>
      </c>
      <c r="D78" s="1" t="s">
        <v>20</v>
      </c>
      <c r="E78" s="1">
        <v>50</v>
      </c>
      <c r="F78" s="163">
        <v>122</v>
      </c>
    </row>
    <row r="79" spans="1:6">
      <c r="A79" s="12" t="s">
        <v>23</v>
      </c>
      <c r="B79" s="1">
        <v>1700</v>
      </c>
      <c r="C79" s="1">
        <v>1</v>
      </c>
      <c r="D79" s="1" t="s">
        <v>20</v>
      </c>
      <c r="E79" s="1">
        <v>25</v>
      </c>
      <c r="F79" s="163">
        <v>58</v>
      </c>
    </row>
    <row r="80" spans="1:6">
      <c r="A80" s="12" t="s">
        <v>23</v>
      </c>
      <c r="B80" s="1">
        <v>1700</v>
      </c>
      <c r="C80" s="1">
        <v>1</v>
      </c>
      <c r="D80" s="1" t="s">
        <v>20</v>
      </c>
      <c r="E80" s="1">
        <v>12.5</v>
      </c>
      <c r="F80" s="163">
        <v>36</v>
      </c>
    </row>
    <row r="81" spans="1:6">
      <c r="A81" s="12" t="s">
        <v>23</v>
      </c>
      <c r="B81" s="1">
        <v>1700</v>
      </c>
      <c r="C81" s="1">
        <v>1</v>
      </c>
      <c r="D81" s="1" t="s">
        <v>20</v>
      </c>
      <c r="E81" s="1">
        <v>6.25</v>
      </c>
      <c r="F81" s="163">
        <v>31</v>
      </c>
    </row>
    <row r="82" spans="1:6">
      <c r="A82" s="12" t="s">
        <v>23</v>
      </c>
      <c r="B82" s="1">
        <v>1700</v>
      </c>
      <c r="C82" s="1">
        <v>2</v>
      </c>
      <c r="D82" s="1" t="s">
        <v>21</v>
      </c>
      <c r="E82" s="1">
        <v>100</v>
      </c>
      <c r="F82" s="163">
        <v>206</v>
      </c>
    </row>
    <row r="83" spans="1:6">
      <c r="A83" s="12" t="s">
        <v>23</v>
      </c>
      <c r="B83" s="1">
        <v>1700</v>
      </c>
      <c r="C83" s="1">
        <v>2</v>
      </c>
      <c r="D83" s="1" t="s">
        <v>21</v>
      </c>
      <c r="E83" s="1">
        <v>50</v>
      </c>
      <c r="F83" s="163">
        <v>124</v>
      </c>
    </row>
    <row r="84" spans="1:6">
      <c r="A84" s="12" t="s">
        <v>23</v>
      </c>
      <c r="B84" s="1">
        <v>1700</v>
      </c>
      <c r="C84" s="1">
        <v>2</v>
      </c>
      <c r="D84" s="1" t="s">
        <v>21</v>
      </c>
      <c r="E84" s="1">
        <v>25</v>
      </c>
      <c r="F84" s="163">
        <v>80</v>
      </c>
    </row>
    <row r="85" spans="1:6">
      <c r="A85" s="12" t="s">
        <v>23</v>
      </c>
      <c r="B85" s="1">
        <v>1700</v>
      </c>
      <c r="C85" s="1">
        <v>2</v>
      </c>
      <c r="D85" s="1" t="s">
        <v>21</v>
      </c>
      <c r="E85" s="1">
        <v>12.5</v>
      </c>
      <c r="F85" s="163">
        <v>37</v>
      </c>
    </row>
    <row r="86" spans="1:6">
      <c r="A86" s="12" t="s">
        <v>23</v>
      </c>
      <c r="B86" s="1">
        <v>1700</v>
      </c>
      <c r="C86" s="1">
        <v>2</v>
      </c>
      <c r="D86" s="1" t="s">
        <v>21</v>
      </c>
      <c r="E86" s="1">
        <v>6.25</v>
      </c>
      <c r="F86" s="163">
        <v>18</v>
      </c>
    </row>
    <row r="87" spans="1:6">
      <c r="A87" s="12" t="s">
        <v>23</v>
      </c>
      <c r="B87" s="1">
        <v>1700</v>
      </c>
      <c r="C87" s="1">
        <v>5</v>
      </c>
      <c r="D87" s="1" t="s">
        <v>21</v>
      </c>
      <c r="E87" s="1">
        <v>100</v>
      </c>
      <c r="F87" s="163">
        <v>177</v>
      </c>
    </row>
    <row r="88" spans="1:6">
      <c r="A88" s="12" t="s">
        <v>23</v>
      </c>
      <c r="B88" s="1">
        <v>1700</v>
      </c>
      <c r="C88" s="1">
        <v>5</v>
      </c>
      <c r="D88" s="1" t="s">
        <v>21</v>
      </c>
      <c r="E88" s="1">
        <v>50</v>
      </c>
      <c r="F88" s="163">
        <v>114</v>
      </c>
    </row>
    <row r="89" spans="1:6">
      <c r="A89" s="12" t="s">
        <v>23</v>
      </c>
      <c r="B89" s="1">
        <v>1700</v>
      </c>
      <c r="C89" s="1">
        <v>5</v>
      </c>
      <c r="D89" s="1" t="s">
        <v>21</v>
      </c>
      <c r="E89" s="1">
        <v>25</v>
      </c>
      <c r="F89" s="163">
        <v>61</v>
      </c>
    </row>
    <row r="90" spans="1:6">
      <c r="A90" s="12" t="s">
        <v>23</v>
      </c>
      <c r="B90" s="1">
        <v>1700</v>
      </c>
      <c r="C90" s="1">
        <v>5</v>
      </c>
      <c r="D90" s="1" t="s">
        <v>21</v>
      </c>
      <c r="E90" s="1">
        <v>12.5</v>
      </c>
      <c r="F90" s="163">
        <v>34</v>
      </c>
    </row>
    <row r="91" spans="1:6">
      <c r="A91" s="12" t="s">
        <v>23</v>
      </c>
      <c r="B91" s="1">
        <v>1700</v>
      </c>
      <c r="C91" s="1">
        <v>5</v>
      </c>
      <c r="D91" s="1" t="s">
        <v>21</v>
      </c>
      <c r="E91" s="1">
        <v>6.25</v>
      </c>
      <c r="F91" s="163">
        <v>32</v>
      </c>
    </row>
    <row r="92" spans="1:6">
      <c r="A92" s="12" t="s">
        <v>23</v>
      </c>
      <c r="B92" s="1">
        <v>1700</v>
      </c>
      <c r="C92" s="1">
        <v>7</v>
      </c>
      <c r="D92" s="1" t="s">
        <v>20</v>
      </c>
      <c r="E92" s="1">
        <v>100</v>
      </c>
      <c r="F92" s="163">
        <v>244</v>
      </c>
    </row>
    <row r="93" spans="1:6">
      <c r="A93" s="12" t="s">
        <v>23</v>
      </c>
      <c r="B93" s="1">
        <v>1700</v>
      </c>
      <c r="C93" s="1">
        <v>7</v>
      </c>
      <c r="D93" s="1" t="s">
        <v>20</v>
      </c>
      <c r="E93" s="1">
        <v>50</v>
      </c>
      <c r="F93" s="163">
        <v>120</v>
      </c>
    </row>
    <row r="94" spans="1:6">
      <c r="A94" s="12" t="s">
        <v>23</v>
      </c>
      <c r="B94" s="1">
        <v>1700</v>
      </c>
      <c r="C94" s="1">
        <v>7</v>
      </c>
      <c r="D94" s="1" t="s">
        <v>20</v>
      </c>
      <c r="E94" s="1">
        <v>25</v>
      </c>
      <c r="F94" s="163">
        <v>81</v>
      </c>
    </row>
    <row r="95" spans="1:6">
      <c r="A95" s="12" t="s">
        <v>23</v>
      </c>
      <c r="B95" s="1">
        <v>1700</v>
      </c>
      <c r="C95" s="1">
        <v>7</v>
      </c>
      <c r="D95" s="1" t="s">
        <v>20</v>
      </c>
      <c r="E95" s="1">
        <v>12.5</v>
      </c>
      <c r="F95" s="163">
        <v>42</v>
      </c>
    </row>
    <row r="96" spans="1:6" ht="16" thickBot="1">
      <c r="A96" s="14" t="s">
        <v>23</v>
      </c>
      <c r="B96" s="11">
        <v>1700</v>
      </c>
      <c r="C96" s="11">
        <v>7</v>
      </c>
      <c r="D96" s="11" t="s">
        <v>20</v>
      </c>
      <c r="E96" s="11">
        <v>6.25</v>
      </c>
      <c r="F96" s="165">
        <v>31</v>
      </c>
    </row>
    <row r="97" spans="1:6">
      <c r="A97" s="12" t="s">
        <v>24</v>
      </c>
      <c r="B97" s="1">
        <v>930</v>
      </c>
      <c r="C97" s="1">
        <v>1</v>
      </c>
      <c r="D97" s="1" t="s">
        <v>20</v>
      </c>
      <c r="E97" s="1">
        <v>100</v>
      </c>
      <c r="F97" s="163">
        <v>184</v>
      </c>
    </row>
    <row r="98" spans="1:6">
      <c r="A98" s="12" t="s">
        <v>24</v>
      </c>
      <c r="B98" s="1">
        <v>930</v>
      </c>
      <c r="C98" s="1">
        <v>1</v>
      </c>
      <c r="D98" s="1" t="s">
        <v>20</v>
      </c>
      <c r="E98" s="1">
        <v>50</v>
      </c>
      <c r="F98" s="163">
        <v>104</v>
      </c>
    </row>
    <row r="99" spans="1:6">
      <c r="A99" s="12" t="s">
        <v>24</v>
      </c>
      <c r="B99" s="1">
        <v>930</v>
      </c>
      <c r="C99" s="1">
        <v>1</v>
      </c>
      <c r="D99" s="1" t="s">
        <v>20</v>
      </c>
      <c r="E99" s="1">
        <v>25</v>
      </c>
      <c r="F99" s="163">
        <v>61</v>
      </c>
    </row>
    <row r="100" spans="1:6">
      <c r="A100" s="12" t="s">
        <v>24</v>
      </c>
      <c r="B100" s="1">
        <v>930</v>
      </c>
      <c r="C100" s="1">
        <v>1</v>
      </c>
      <c r="D100" s="1" t="s">
        <v>20</v>
      </c>
      <c r="E100" s="1">
        <v>12.5</v>
      </c>
      <c r="F100" s="163">
        <v>42</v>
      </c>
    </row>
    <row r="101" spans="1:6">
      <c r="A101" s="12" t="s">
        <v>24</v>
      </c>
      <c r="B101" s="1">
        <v>930</v>
      </c>
      <c r="C101" s="1">
        <v>1</v>
      </c>
      <c r="D101" s="1" t="s">
        <v>20</v>
      </c>
      <c r="E101" s="1">
        <v>6.25</v>
      </c>
      <c r="F101" s="163">
        <v>27</v>
      </c>
    </row>
    <row r="102" spans="1:6">
      <c r="A102" s="12" t="s">
        <v>24</v>
      </c>
      <c r="B102" s="1">
        <v>930</v>
      </c>
      <c r="C102" s="1">
        <v>2</v>
      </c>
      <c r="D102" s="1" t="s">
        <v>21</v>
      </c>
      <c r="E102" s="1">
        <v>100</v>
      </c>
      <c r="F102" s="163">
        <v>208</v>
      </c>
    </row>
    <row r="103" spans="1:6">
      <c r="A103" s="12" t="s">
        <v>24</v>
      </c>
      <c r="B103" s="1">
        <v>930</v>
      </c>
      <c r="C103" s="1">
        <v>2</v>
      </c>
      <c r="D103" s="1" t="s">
        <v>21</v>
      </c>
      <c r="E103" s="1">
        <v>50</v>
      </c>
      <c r="F103" s="163">
        <v>126</v>
      </c>
    </row>
    <row r="104" spans="1:6">
      <c r="A104" s="12" t="s">
        <v>24</v>
      </c>
      <c r="B104" s="1">
        <v>930</v>
      </c>
      <c r="C104" s="1">
        <v>2</v>
      </c>
      <c r="D104" s="1" t="s">
        <v>21</v>
      </c>
      <c r="E104" s="1">
        <v>25</v>
      </c>
      <c r="F104" s="163">
        <v>75</v>
      </c>
    </row>
    <row r="105" spans="1:6">
      <c r="A105" s="12" t="s">
        <v>24</v>
      </c>
      <c r="B105" s="1">
        <v>930</v>
      </c>
      <c r="C105" s="1">
        <v>2</v>
      </c>
      <c r="D105" s="1" t="s">
        <v>21</v>
      </c>
      <c r="E105" s="1">
        <v>12.5</v>
      </c>
      <c r="F105" s="163">
        <v>37</v>
      </c>
    </row>
    <row r="106" spans="1:6">
      <c r="A106" s="12" t="s">
        <v>24</v>
      </c>
      <c r="B106" s="1">
        <v>930</v>
      </c>
      <c r="C106" s="1">
        <v>2</v>
      </c>
      <c r="D106" s="1" t="s">
        <v>21</v>
      </c>
      <c r="E106" s="1">
        <v>6.25</v>
      </c>
      <c r="F106" s="163">
        <v>24</v>
      </c>
    </row>
    <row r="107" spans="1:6">
      <c r="A107" s="12" t="s">
        <v>24</v>
      </c>
      <c r="B107" s="1">
        <v>930</v>
      </c>
      <c r="C107" s="1">
        <v>5</v>
      </c>
      <c r="D107" s="1" t="s">
        <v>21</v>
      </c>
      <c r="E107" s="1">
        <v>100</v>
      </c>
      <c r="F107" s="163">
        <v>243</v>
      </c>
    </row>
    <row r="108" spans="1:6">
      <c r="A108" s="12" t="s">
        <v>24</v>
      </c>
      <c r="B108" s="1">
        <v>930</v>
      </c>
      <c r="C108" s="1">
        <v>5</v>
      </c>
      <c r="D108" s="1" t="s">
        <v>21</v>
      </c>
      <c r="E108" s="1">
        <v>50</v>
      </c>
      <c r="F108" s="163">
        <v>125</v>
      </c>
    </row>
    <row r="109" spans="1:6">
      <c r="A109" s="12" t="s">
        <v>24</v>
      </c>
      <c r="B109" s="1">
        <v>930</v>
      </c>
      <c r="C109" s="1">
        <v>5</v>
      </c>
      <c r="D109" s="1" t="s">
        <v>21</v>
      </c>
      <c r="E109" s="1">
        <v>25</v>
      </c>
      <c r="F109" s="163">
        <v>63</v>
      </c>
    </row>
    <row r="110" spans="1:6">
      <c r="A110" s="12" t="s">
        <v>24</v>
      </c>
      <c r="B110" s="1">
        <v>930</v>
      </c>
      <c r="C110" s="1">
        <v>5</v>
      </c>
      <c r="D110" s="1" t="s">
        <v>21</v>
      </c>
      <c r="E110" s="1">
        <v>12.5</v>
      </c>
      <c r="F110" s="163">
        <v>34</v>
      </c>
    </row>
    <row r="111" spans="1:6">
      <c r="A111" s="12" t="s">
        <v>24</v>
      </c>
      <c r="B111" s="1">
        <v>930</v>
      </c>
      <c r="C111" s="1">
        <v>5</v>
      </c>
      <c r="D111" s="1" t="s">
        <v>21</v>
      </c>
      <c r="E111" s="1">
        <v>6.25</v>
      </c>
      <c r="F111" s="163">
        <v>34</v>
      </c>
    </row>
    <row r="112" spans="1:6">
      <c r="A112" s="12" t="s">
        <v>24</v>
      </c>
      <c r="B112" s="1">
        <v>930</v>
      </c>
      <c r="C112" s="1">
        <v>7</v>
      </c>
      <c r="D112" s="1" t="s">
        <v>20</v>
      </c>
      <c r="E112" s="1">
        <v>100</v>
      </c>
      <c r="F112" s="163">
        <v>253</v>
      </c>
    </row>
    <row r="113" spans="1:6">
      <c r="A113" s="12" t="s">
        <v>24</v>
      </c>
      <c r="B113" s="1">
        <v>930</v>
      </c>
      <c r="C113" s="1">
        <v>7</v>
      </c>
      <c r="D113" s="1" t="s">
        <v>20</v>
      </c>
      <c r="E113" s="1">
        <v>50</v>
      </c>
      <c r="F113" s="163">
        <v>120</v>
      </c>
    </row>
    <row r="114" spans="1:6">
      <c r="A114" s="12" t="s">
        <v>24</v>
      </c>
      <c r="B114" s="1">
        <v>930</v>
      </c>
      <c r="C114" s="1">
        <v>7</v>
      </c>
      <c r="D114" s="1" t="s">
        <v>20</v>
      </c>
      <c r="E114" s="1">
        <v>25</v>
      </c>
      <c r="F114" s="163">
        <v>79</v>
      </c>
    </row>
    <row r="115" spans="1:6">
      <c r="A115" s="12" t="s">
        <v>24</v>
      </c>
      <c r="B115" s="1">
        <v>930</v>
      </c>
      <c r="C115" s="1">
        <v>7</v>
      </c>
      <c r="D115" s="1" t="s">
        <v>20</v>
      </c>
      <c r="E115" s="1">
        <v>12.5</v>
      </c>
      <c r="F115" s="163">
        <v>32</v>
      </c>
    </row>
    <row r="116" spans="1:6">
      <c r="A116" s="12" t="s">
        <v>24</v>
      </c>
      <c r="B116" s="1">
        <v>930</v>
      </c>
      <c r="C116" s="1">
        <v>7</v>
      </c>
      <c r="D116" s="3" t="s">
        <v>20</v>
      </c>
      <c r="E116" s="1">
        <v>6.25</v>
      </c>
      <c r="F116" s="163">
        <v>29</v>
      </c>
    </row>
    <row r="117" spans="1:6">
      <c r="A117" s="20" t="s">
        <v>24</v>
      </c>
      <c r="B117" s="21">
        <v>1730</v>
      </c>
      <c r="C117" s="21">
        <v>1</v>
      </c>
      <c r="D117" s="1" t="s">
        <v>20</v>
      </c>
      <c r="E117" s="21">
        <v>100</v>
      </c>
      <c r="F117" s="164">
        <v>230</v>
      </c>
    </row>
    <row r="118" spans="1:6">
      <c r="A118" s="12" t="s">
        <v>24</v>
      </c>
      <c r="B118" s="1">
        <v>1730</v>
      </c>
      <c r="C118" s="1">
        <v>1</v>
      </c>
      <c r="D118" s="1" t="s">
        <v>20</v>
      </c>
      <c r="E118" s="1">
        <v>50</v>
      </c>
      <c r="F118" s="163">
        <v>122</v>
      </c>
    </row>
    <row r="119" spans="1:6">
      <c r="A119" s="12" t="s">
        <v>24</v>
      </c>
      <c r="B119" s="1">
        <v>1730</v>
      </c>
      <c r="C119" s="1">
        <v>1</v>
      </c>
      <c r="D119" s="1" t="s">
        <v>20</v>
      </c>
      <c r="E119" s="1">
        <v>25</v>
      </c>
      <c r="F119" s="163">
        <v>69</v>
      </c>
    </row>
    <row r="120" spans="1:6">
      <c r="A120" s="12" t="s">
        <v>24</v>
      </c>
      <c r="B120" s="1">
        <v>1730</v>
      </c>
      <c r="C120" s="1">
        <v>1</v>
      </c>
      <c r="D120" s="1" t="s">
        <v>20</v>
      </c>
      <c r="E120" s="1">
        <v>12.5</v>
      </c>
      <c r="F120" s="163">
        <v>45</v>
      </c>
    </row>
    <row r="121" spans="1:6">
      <c r="A121" s="12" t="s">
        <v>24</v>
      </c>
      <c r="B121" s="1">
        <v>1730</v>
      </c>
      <c r="C121" s="1">
        <v>1</v>
      </c>
      <c r="D121" s="1" t="s">
        <v>20</v>
      </c>
      <c r="E121" s="1">
        <v>6.25</v>
      </c>
      <c r="F121" s="163">
        <v>34</v>
      </c>
    </row>
    <row r="122" spans="1:6">
      <c r="A122" s="12" t="s">
        <v>24</v>
      </c>
      <c r="B122" s="1">
        <v>1730</v>
      </c>
      <c r="C122" s="1">
        <v>2</v>
      </c>
      <c r="D122" s="1" t="s">
        <v>21</v>
      </c>
      <c r="E122" s="1">
        <v>100</v>
      </c>
      <c r="F122" s="163">
        <v>233</v>
      </c>
    </row>
    <row r="123" spans="1:6">
      <c r="A123" s="12" t="s">
        <v>24</v>
      </c>
      <c r="B123" s="1">
        <v>1730</v>
      </c>
      <c r="C123" s="1">
        <v>2</v>
      </c>
      <c r="D123" s="1" t="s">
        <v>21</v>
      </c>
      <c r="E123" s="1">
        <v>50</v>
      </c>
      <c r="F123" s="163">
        <v>123</v>
      </c>
    </row>
    <row r="124" spans="1:6">
      <c r="A124" s="12" t="s">
        <v>24</v>
      </c>
      <c r="B124" s="1">
        <v>1730</v>
      </c>
      <c r="C124" s="1">
        <v>2</v>
      </c>
      <c r="D124" s="1" t="s">
        <v>21</v>
      </c>
      <c r="E124" s="1">
        <v>25</v>
      </c>
      <c r="F124" s="163">
        <v>79</v>
      </c>
    </row>
    <row r="125" spans="1:6">
      <c r="A125" s="12" t="s">
        <v>24</v>
      </c>
      <c r="B125" s="1">
        <v>1730</v>
      </c>
      <c r="C125" s="1">
        <v>2</v>
      </c>
      <c r="D125" s="1" t="s">
        <v>21</v>
      </c>
      <c r="E125" s="1">
        <v>12.5</v>
      </c>
      <c r="F125" s="163">
        <v>45</v>
      </c>
    </row>
    <row r="126" spans="1:6">
      <c r="A126" s="12" t="s">
        <v>24</v>
      </c>
      <c r="B126" s="1">
        <v>1730</v>
      </c>
      <c r="C126" s="1">
        <v>2</v>
      </c>
      <c r="D126" s="1" t="s">
        <v>21</v>
      </c>
      <c r="E126" s="1">
        <v>6.25</v>
      </c>
      <c r="F126" s="163">
        <v>24</v>
      </c>
    </row>
    <row r="127" spans="1:6">
      <c r="A127" s="12" t="s">
        <v>24</v>
      </c>
      <c r="B127" s="1">
        <v>1730</v>
      </c>
      <c r="C127" s="1">
        <v>5</v>
      </c>
      <c r="D127" s="1" t="s">
        <v>21</v>
      </c>
      <c r="E127" s="1">
        <v>100</v>
      </c>
      <c r="F127" s="163">
        <v>192</v>
      </c>
    </row>
    <row r="128" spans="1:6">
      <c r="A128" s="12" t="s">
        <v>24</v>
      </c>
      <c r="B128" s="1">
        <v>1730</v>
      </c>
      <c r="C128" s="1">
        <v>5</v>
      </c>
      <c r="D128" s="1" t="s">
        <v>21</v>
      </c>
      <c r="E128" s="1">
        <v>50</v>
      </c>
      <c r="F128" s="163">
        <v>101</v>
      </c>
    </row>
    <row r="129" spans="1:6">
      <c r="A129" s="12" t="s">
        <v>24</v>
      </c>
      <c r="B129" s="1">
        <v>1730</v>
      </c>
      <c r="C129" s="1">
        <v>5</v>
      </c>
      <c r="D129" s="1" t="s">
        <v>21</v>
      </c>
      <c r="E129" s="1">
        <v>25</v>
      </c>
      <c r="F129" s="163">
        <v>64</v>
      </c>
    </row>
    <row r="130" spans="1:6">
      <c r="A130" s="12" t="s">
        <v>24</v>
      </c>
      <c r="B130" s="1">
        <v>1730</v>
      </c>
      <c r="C130" s="1">
        <v>5</v>
      </c>
      <c r="D130" s="1" t="s">
        <v>21</v>
      </c>
      <c r="E130" s="1">
        <v>12.5</v>
      </c>
      <c r="F130" s="163">
        <v>34</v>
      </c>
    </row>
    <row r="131" spans="1:6">
      <c r="A131" s="12" t="s">
        <v>24</v>
      </c>
      <c r="B131" s="1">
        <v>1730</v>
      </c>
      <c r="C131" s="1">
        <v>5</v>
      </c>
      <c r="D131" s="1" t="s">
        <v>21</v>
      </c>
      <c r="E131" s="1">
        <v>6.25</v>
      </c>
      <c r="F131" s="163">
        <v>34</v>
      </c>
    </row>
    <row r="132" spans="1:6">
      <c r="A132" s="12" t="s">
        <v>24</v>
      </c>
      <c r="B132" s="1">
        <v>1730</v>
      </c>
      <c r="C132" s="1">
        <v>7</v>
      </c>
      <c r="D132" s="1" t="s">
        <v>20</v>
      </c>
      <c r="E132" s="1">
        <v>100</v>
      </c>
      <c r="F132" s="163">
        <v>272</v>
      </c>
    </row>
    <row r="133" spans="1:6">
      <c r="A133" s="12" t="s">
        <v>24</v>
      </c>
      <c r="B133" s="1">
        <v>1730</v>
      </c>
      <c r="C133" s="1">
        <v>7</v>
      </c>
      <c r="D133" s="1" t="s">
        <v>20</v>
      </c>
      <c r="E133" s="1">
        <v>50</v>
      </c>
      <c r="F133" s="163">
        <v>122</v>
      </c>
    </row>
    <row r="134" spans="1:6">
      <c r="A134" s="12" t="s">
        <v>24</v>
      </c>
      <c r="B134" s="1">
        <v>1730</v>
      </c>
      <c r="C134" s="1">
        <v>7</v>
      </c>
      <c r="D134" s="1" t="s">
        <v>20</v>
      </c>
      <c r="E134" s="1">
        <v>25</v>
      </c>
      <c r="F134" s="163">
        <v>73</v>
      </c>
    </row>
    <row r="135" spans="1:6">
      <c r="A135" s="12" t="s">
        <v>24</v>
      </c>
      <c r="B135" s="1">
        <v>1730</v>
      </c>
      <c r="C135" s="1">
        <v>7</v>
      </c>
      <c r="D135" s="1" t="s">
        <v>20</v>
      </c>
      <c r="E135" s="1">
        <v>12.5</v>
      </c>
      <c r="F135" s="163">
        <v>41</v>
      </c>
    </row>
    <row r="136" spans="1:6" ht="16" thickBot="1">
      <c r="A136" s="14" t="s">
        <v>24</v>
      </c>
      <c r="B136" s="11">
        <v>1730</v>
      </c>
      <c r="C136" s="11">
        <v>7</v>
      </c>
      <c r="D136" s="11" t="s">
        <v>20</v>
      </c>
      <c r="E136" s="11">
        <v>6.25</v>
      </c>
      <c r="F136" s="165">
        <v>34</v>
      </c>
    </row>
    <row r="137" spans="1:6">
      <c r="A137" s="6" t="s">
        <v>25</v>
      </c>
      <c r="B137" s="2">
        <v>945</v>
      </c>
      <c r="C137" s="1">
        <v>1</v>
      </c>
      <c r="D137" s="1" t="s">
        <v>20</v>
      </c>
      <c r="E137" s="1">
        <v>100</v>
      </c>
      <c r="F137" s="163">
        <v>191</v>
      </c>
    </row>
    <row r="138" spans="1:6">
      <c r="A138" s="6" t="s">
        <v>25</v>
      </c>
      <c r="B138" s="2">
        <v>945</v>
      </c>
      <c r="C138" s="1">
        <v>1</v>
      </c>
      <c r="D138" s="1" t="s">
        <v>20</v>
      </c>
      <c r="E138" s="1">
        <v>50</v>
      </c>
      <c r="F138" s="163">
        <v>110</v>
      </c>
    </row>
    <row r="139" spans="1:6">
      <c r="A139" s="6" t="s">
        <v>25</v>
      </c>
      <c r="B139" s="2">
        <v>945</v>
      </c>
      <c r="C139" s="1">
        <v>1</v>
      </c>
      <c r="D139" s="1" t="s">
        <v>20</v>
      </c>
      <c r="E139" s="1">
        <v>25</v>
      </c>
      <c r="F139" s="163">
        <v>61</v>
      </c>
    </row>
    <row r="140" spans="1:6">
      <c r="A140" s="6" t="s">
        <v>25</v>
      </c>
      <c r="B140" s="2">
        <v>945</v>
      </c>
      <c r="C140" s="1">
        <v>1</v>
      </c>
      <c r="D140" s="1" t="s">
        <v>20</v>
      </c>
      <c r="E140" s="1">
        <v>12.5</v>
      </c>
      <c r="F140" s="163">
        <v>42</v>
      </c>
    </row>
    <row r="141" spans="1:6">
      <c r="A141" s="6" t="s">
        <v>25</v>
      </c>
      <c r="B141" s="2">
        <v>945</v>
      </c>
      <c r="C141" s="1">
        <v>1</v>
      </c>
      <c r="D141" s="1" t="s">
        <v>20</v>
      </c>
      <c r="E141" s="1">
        <v>6.25</v>
      </c>
      <c r="F141" s="163">
        <v>34</v>
      </c>
    </row>
    <row r="142" spans="1:6">
      <c r="A142" s="6" t="s">
        <v>25</v>
      </c>
      <c r="B142" s="2">
        <v>945</v>
      </c>
      <c r="C142" s="1">
        <v>2</v>
      </c>
      <c r="D142" s="1" t="s">
        <v>21</v>
      </c>
      <c r="E142" s="1">
        <v>100</v>
      </c>
      <c r="F142" s="163">
        <v>201</v>
      </c>
    </row>
    <row r="143" spans="1:6">
      <c r="A143" s="6" t="s">
        <v>25</v>
      </c>
      <c r="B143" s="2">
        <v>945</v>
      </c>
      <c r="C143" s="1">
        <v>2</v>
      </c>
      <c r="D143" s="1" t="s">
        <v>21</v>
      </c>
      <c r="E143" s="1">
        <v>50</v>
      </c>
      <c r="F143" s="163">
        <v>119</v>
      </c>
    </row>
    <row r="144" spans="1:6">
      <c r="A144" s="6" t="s">
        <v>25</v>
      </c>
      <c r="B144" s="2">
        <v>945</v>
      </c>
      <c r="C144" s="1">
        <v>2</v>
      </c>
      <c r="D144" s="1" t="s">
        <v>21</v>
      </c>
      <c r="E144" s="1">
        <v>25</v>
      </c>
      <c r="F144" s="163">
        <v>78</v>
      </c>
    </row>
    <row r="145" spans="1:6">
      <c r="A145" s="6" t="s">
        <v>25</v>
      </c>
      <c r="B145" s="2">
        <v>945</v>
      </c>
      <c r="C145" s="1">
        <v>2</v>
      </c>
      <c r="D145" s="1" t="s">
        <v>21</v>
      </c>
      <c r="E145" s="1">
        <v>12.5</v>
      </c>
      <c r="F145" s="163">
        <v>37</v>
      </c>
    </row>
    <row r="146" spans="1:6">
      <c r="A146" s="6" t="s">
        <v>25</v>
      </c>
      <c r="B146" s="2">
        <v>945</v>
      </c>
      <c r="C146" s="1">
        <v>2</v>
      </c>
      <c r="D146" s="1" t="s">
        <v>21</v>
      </c>
      <c r="E146" s="1">
        <v>6.25</v>
      </c>
      <c r="F146" s="163">
        <v>29</v>
      </c>
    </row>
    <row r="147" spans="1:6">
      <c r="A147" s="6" t="s">
        <v>25</v>
      </c>
      <c r="B147" s="2">
        <v>945</v>
      </c>
      <c r="C147" s="1">
        <v>5</v>
      </c>
      <c r="D147" s="1" t="s">
        <v>21</v>
      </c>
      <c r="E147" s="1">
        <v>100</v>
      </c>
      <c r="F147" s="163">
        <v>201</v>
      </c>
    </row>
    <row r="148" spans="1:6">
      <c r="A148" s="6" t="s">
        <v>25</v>
      </c>
      <c r="B148" s="2">
        <v>945</v>
      </c>
      <c r="C148" s="1">
        <v>5</v>
      </c>
      <c r="D148" s="1" t="s">
        <v>21</v>
      </c>
      <c r="E148" s="1">
        <v>50</v>
      </c>
      <c r="F148" s="163">
        <v>141</v>
      </c>
    </row>
    <row r="149" spans="1:6">
      <c r="A149" s="6" t="s">
        <v>25</v>
      </c>
      <c r="B149" s="2">
        <v>945</v>
      </c>
      <c r="C149" s="1">
        <v>5</v>
      </c>
      <c r="D149" s="1" t="s">
        <v>21</v>
      </c>
      <c r="E149" s="1">
        <v>25</v>
      </c>
      <c r="F149" s="163">
        <v>61</v>
      </c>
    </row>
    <row r="150" spans="1:6">
      <c r="A150" s="6" t="s">
        <v>25</v>
      </c>
      <c r="B150" s="2">
        <v>945</v>
      </c>
      <c r="C150" s="1">
        <v>5</v>
      </c>
      <c r="D150" s="1" t="s">
        <v>21</v>
      </c>
      <c r="E150" s="1">
        <v>12.5</v>
      </c>
      <c r="F150" s="163">
        <v>39</v>
      </c>
    </row>
    <row r="151" spans="1:6">
      <c r="A151" s="6" t="s">
        <v>25</v>
      </c>
      <c r="B151" s="2">
        <v>945</v>
      </c>
      <c r="C151" s="1">
        <v>5</v>
      </c>
      <c r="D151" s="1" t="s">
        <v>21</v>
      </c>
      <c r="E151" s="1">
        <v>6.25</v>
      </c>
      <c r="F151" s="163">
        <v>35</v>
      </c>
    </row>
    <row r="152" spans="1:6">
      <c r="A152" s="6" t="s">
        <v>25</v>
      </c>
      <c r="B152" s="2">
        <v>945</v>
      </c>
      <c r="C152" s="1">
        <v>7</v>
      </c>
      <c r="D152" s="1" t="s">
        <v>20</v>
      </c>
      <c r="E152" s="1">
        <v>100</v>
      </c>
      <c r="F152" s="163">
        <v>249</v>
      </c>
    </row>
    <row r="153" spans="1:6">
      <c r="A153" s="6" t="s">
        <v>25</v>
      </c>
      <c r="B153" s="2">
        <v>945</v>
      </c>
      <c r="C153" s="1">
        <v>7</v>
      </c>
      <c r="D153" s="1" t="s">
        <v>20</v>
      </c>
      <c r="E153" s="1">
        <v>50</v>
      </c>
      <c r="F153" s="163">
        <v>131</v>
      </c>
    </row>
    <row r="154" spans="1:6">
      <c r="A154" s="6" t="s">
        <v>25</v>
      </c>
      <c r="B154" s="2">
        <v>945</v>
      </c>
      <c r="C154" s="1">
        <v>7</v>
      </c>
      <c r="D154" s="1" t="s">
        <v>20</v>
      </c>
      <c r="E154" s="1">
        <v>25</v>
      </c>
      <c r="F154" s="163">
        <v>77</v>
      </c>
    </row>
    <row r="155" spans="1:6">
      <c r="A155" s="6" t="s">
        <v>25</v>
      </c>
      <c r="B155" s="2">
        <v>945</v>
      </c>
      <c r="C155" s="1">
        <v>7</v>
      </c>
      <c r="D155" s="1" t="s">
        <v>20</v>
      </c>
      <c r="E155" s="1">
        <v>12.5</v>
      </c>
      <c r="F155" s="163">
        <v>34</v>
      </c>
    </row>
    <row r="156" spans="1:6">
      <c r="A156" s="6" t="s">
        <v>25</v>
      </c>
      <c r="B156" s="2">
        <v>945</v>
      </c>
      <c r="C156" s="1">
        <v>7</v>
      </c>
      <c r="D156" s="3" t="s">
        <v>20</v>
      </c>
      <c r="E156" s="1">
        <v>6.25</v>
      </c>
      <c r="F156" s="163">
        <v>34</v>
      </c>
    </row>
    <row r="157" spans="1:6">
      <c r="A157" s="23" t="s">
        <v>25</v>
      </c>
      <c r="B157" s="24">
        <v>1730</v>
      </c>
      <c r="C157" s="21">
        <v>1</v>
      </c>
      <c r="D157" s="1" t="s">
        <v>20</v>
      </c>
      <c r="E157" s="21">
        <v>100</v>
      </c>
      <c r="F157" s="164">
        <v>260</v>
      </c>
    </row>
    <row r="158" spans="1:6">
      <c r="A158" s="6" t="s">
        <v>25</v>
      </c>
      <c r="B158" s="2">
        <v>1730</v>
      </c>
      <c r="C158" s="1">
        <v>1</v>
      </c>
      <c r="D158" s="1" t="s">
        <v>20</v>
      </c>
      <c r="E158" s="1">
        <v>50</v>
      </c>
      <c r="F158" s="163">
        <v>131</v>
      </c>
    </row>
    <row r="159" spans="1:6">
      <c r="A159" s="6" t="s">
        <v>25</v>
      </c>
      <c r="B159" s="2">
        <v>1730</v>
      </c>
      <c r="C159" s="1">
        <v>1</v>
      </c>
      <c r="D159" s="1" t="s">
        <v>20</v>
      </c>
      <c r="E159" s="1">
        <v>25</v>
      </c>
      <c r="F159" s="163">
        <v>76</v>
      </c>
    </row>
    <row r="160" spans="1:6">
      <c r="A160" s="6" t="s">
        <v>25</v>
      </c>
      <c r="B160" s="2">
        <v>1730</v>
      </c>
      <c r="C160" s="1">
        <v>1</v>
      </c>
      <c r="D160" s="1" t="s">
        <v>20</v>
      </c>
      <c r="E160" s="1">
        <v>12.5</v>
      </c>
      <c r="F160" s="163">
        <v>55</v>
      </c>
    </row>
    <row r="161" spans="1:6">
      <c r="A161" s="6" t="s">
        <v>25</v>
      </c>
      <c r="B161" s="2">
        <v>1730</v>
      </c>
      <c r="C161" s="1">
        <v>1</v>
      </c>
      <c r="D161" s="1" t="s">
        <v>20</v>
      </c>
      <c r="E161" s="1">
        <v>6.25</v>
      </c>
      <c r="F161" s="163">
        <v>34</v>
      </c>
    </row>
    <row r="162" spans="1:6">
      <c r="A162" s="6" t="s">
        <v>25</v>
      </c>
      <c r="B162" s="2">
        <v>1730</v>
      </c>
      <c r="C162" s="1">
        <v>2</v>
      </c>
      <c r="D162" s="1" t="s">
        <v>21</v>
      </c>
      <c r="E162" s="1">
        <v>100</v>
      </c>
      <c r="F162" s="163">
        <v>220</v>
      </c>
    </row>
    <row r="163" spans="1:6">
      <c r="A163" s="6" t="s">
        <v>25</v>
      </c>
      <c r="B163" s="2">
        <v>1730</v>
      </c>
      <c r="C163" s="1">
        <v>2</v>
      </c>
      <c r="D163" s="1" t="s">
        <v>21</v>
      </c>
      <c r="E163" s="1">
        <v>50</v>
      </c>
      <c r="F163" s="163">
        <v>130</v>
      </c>
    </row>
    <row r="164" spans="1:6">
      <c r="A164" s="6" t="s">
        <v>25</v>
      </c>
      <c r="B164" s="2">
        <v>1730</v>
      </c>
      <c r="C164" s="1">
        <v>2</v>
      </c>
      <c r="D164" s="1" t="s">
        <v>21</v>
      </c>
      <c r="E164" s="1">
        <v>25</v>
      </c>
      <c r="F164" s="163">
        <v>79</v>
      </c>
    </row>
    <row r="165" spans="1:6">
      <c r="A165" s="6" t="s">
        <v>25</v>
      </c>
      <c r="B165" s="2">
        <v>1730</v>
      </c>
      <c r="C165" s="1">
        <v>2</v>
      </c>
      <c r="D165" s="1" t="s">
        <v>21</v>
      </c>
      <c r="E165" s="1">
        <v>12.5</v>
      </c>
      <c r="F165" s="163">
        <v>34</v>
      </c>
    </row>
    <row r="166" spans="1:6">
      <c r="A166" s="6" t="s">
        <v>25</v>
      </c>
      <c r="B166" s="2">
        <v>1730</v>
      </c>
      <c r="C166" s="1">
        <v>2</v>
      </c>
      <c r="D166" s="1" t="s">
        <v>21</v>
      </c>
      <c r="E166" s="1">
        <v>6.25</v>
      </c>
      <c r="F166" s="163">
        <v>27</v>
      </c>
    </row>
    <row r="167" spans="1:6">
      <c r="A167" s="6" t="s">
        <v>25</v>
      </c>
      <c r="B167" s="2">
        <v>1730</v>
      </c>
      <c r="C167" s="1">
        <v>5</v>
      </c>
      <c r="D167" s="1" t="s">
        <v>21</v>
      </c>
      <c r="E167" s="1">
        <v>100</v>
      </c>
      <c r="F167" s="163">
        <v>170</v>
      </c>
    </row>
    <row r="168" spans="1:6">
      <c r="A168" s="6" t="s">
        <v>25</v>
      </c>
      <c r="B168" s="2">
        <v>1730</v>
      </c>
      <c r="C168" s="1">
        <v>5</v>
      </c>
      <c r="D168" s="1" t="s">
        <v>21</v>
      </c>
      <c r="E168" s="1">
        <v>50</v>
      </c>
      <c r="F168" s="163">
        <v>135</v>
      </c>
    </row>
    <row r="169" spans="1:6">
      <c r="A169" s="6" t="s">
        <v>25</v>
      </c>
      <c r="B169" s="2">
        <v>1730</v>
      </c>
      <c r="C169" s="1">
        <v>5</v>
      </c>
      <c r="D169" s="1" t="s">
        <v>21</v>
      </c>
      <c r="E169" s="1">
        <v>25</v>
      </c>
      <c r="F169" s="163">
        <v>75</v>
      </c>
    </row>
    <row r="170" spans="1:6">
      <c r="A170" s="6" t="s">
        <v>25</v>
      </c>
      <c r="B170" s="2">
        <v>1730</v>
      </c>
      <c r="C170" s="1">
        <v>5</v>
      </c>
      <c r="D170" s="1" t="s">
        <v>21</v>
      </c>
      <c r="E170" s="1">
        <v>12.5</v>
      </c>
      <c r="F170" s="163">
        <v>49</v>
      </c>
    </row>
    <row r="171" spans="1:6">
      <c r="A171" s="6" t="s">
        <v>25</v>
      </c>
      <c r="B171" s="2">
        <v>1730</v>
      </c>
      <c r="C171" s="1">
        <v>5</v>
      </c>
      <c r="D171" s="1" t="s">
        <v>21</v>
      </c>
      <c r="E171" s="1">
        <v>6.25</v>
      </c>
      <c r="F171" s="163">
        <v>35</v>
      </c>
    </row>
    <row r="172" spans="1:6">
      <c r="A172" s="6" t="s">
        <v>25</v>
      </c>
      <c r="B172" s="2">
        <v>1730</v>
      </c>
      <c r="C172" s="1">
        <v>7</v>
      </c>
      <c r="D172" s="1" t="s">
        <v>20</v>
      </c>
      <c r="E172" s="1">
        <v>100</v>
      </c>
      <c r="F172" s="163">
        <v>280</v>
      </c>
    </row>
    <row r="173" spans="1:6">
      <c r="A173" s="6" t="s">
        <v>25</v>
      </c>
      <c r="B173" s="2">
        <v>1730</v>
      </c>
      <c r="C173" s="1">
        <v>7</v>
      </c>
      <c r="D173" s="1" t="s">
        <v>20</v>
      </c>
      <c r="E173" s="1">
        <v>50</v>
      </c>
      <c r="F173" s="163">
        <v>130</v>
      </c>
    </row>
    <row r="174" spans="1:6">
      <c r="A174" s="6" t="s">
        <v>25</v>
      </c>
      <c r="B174" s="2">
        <v>1730</v>
      </c>
      <c r="C174" s="1">
        <v>7</v>
      </c>
      <c r="D174" s="1" t="s">
        <v>20</v>
      </c>
      <c r="E174" s="1">
        <v>25</v>
      </c>
      <c r="F174" s="163">
        <v>76</v>
      </c>
    </row>
    <row r="175" spans="1:6">
      <c r="A175" s="6" t="s">
        <v>25</v>
      </c>
      <c r="B175" s="2">
        <v>1730</v>
      </c>
      <c r="C175" s="1">
        <v>7</v>
      </c>
      <c r="D175" s="1" t="s">
        <v>20</v>
      </c>
      <c r="E175" s="1">
        <v>12.5</v>
      </c>
      <c r="F175" s="163">
        <v>37</v>
      </c>
    </row>
    <row r="176" spans="1:6" ht="16" thickBot="1">
      <c r="A176" s="25" t="s">
        <v>25</v>
      </c>
      <c r="B176" s="26">
        <v>1730</v>
      </c>
      <c r="C176" s="11">
        <v>7</v>
      </c>
      <c r="D176" s="11" t="s">
        <v>20</v>
      </c>
      <c r="E176" s="11">
        <v>6.25</v>
      </c>
      <c r="F176" s="165">
        <v>34</v>
      </c>
    </row>
    <row r="177" spans="1:6">
      <c r="A177" s="6" t="s">
        <v>26</v>
      </c>
      <c r="B177" s="2">
        <v>800</v>
      </c>
      <c r="C177" s="1">
        <v>1</v>
      </c>
      <c r="D177" s="1" t="s">
        <v>20</v>
      </c>
      <c r="E177" s="1">
        <v>100</v>
      </c>
      <c r="F177" s="163">
        <v>189</v>
      </c>
    </row>
    <row r="178" spans="1:6">
      <c r="A178" s="6" t="s">
        <v>26</v>
      </c>
      <c r="B178" s="2">
        <v>800</v>
      </c>
      <c r="C178" s="1">
        <v>1</v>
      </c>
      <c r="D178" s="1" t="s">
        <v>20</v>
      </c>
      <c r="E178" s="1">
        <v>50</v>
      </c>
      <c r="F178" s="163">
        <v>135</v>
      </c>
    </row>
    <row r="179" spans="1:6">
      <c r="A179" s="6" t="s">
        <v>26</v>
      </c>
      <c r="B179" s="2">
        <v>800</v>
      </c>
      <c r="C179" s="1">
        <v>1</v>
      </c>
      <c r="D179" s="1" t="s">
        <v>20</v>
      </c>
      <c r="E179" s="1">
        <v>25</v>
      </c>
      <c r="F179" s="163">
        <v>65</v>
      </c>
    </row>
    <row r="180" spans="1:6">
      <c r="A180" s="6" t="s">
        <v>26</v>
      </c>
      <c r="B180" s="2">
        <v>800</v>
      </c>
      <c r="C180" s="1">
        <v>1</v>
      </c>
      <c r="D180" s="1" t="s">
        <v>20</v>
      </c>
      <c r="E180" s="1">
        <v>12.5</v>
      </c>
      <c r="F180" s="163">
        <v>47</v>
      </c>
    </row>
    <row r="181" spans="1:6">
      <c r="A181" s="6" t="s">
        <v>26</v>
      </c>
      <c r="B181" s="2">
        <v>800</v>
      </c>
      <c r="C181" s="1">
        <v>1</v>
      </c>
      <c r="D181" s="1" t="s">
        <v>20</v>
      </c>
      <c r="E181" s="1">
        <v>6.25</v>
      </c>
      <c r="F181" s="163">
        <v>35</v>
      </c>
    </row>
    <row r="182" spans="1:6">
      <c r="A182" s="6" t="s">
        <v>26</v>
      </c>
      <c r="B182" s="2">
        <v>800</v>
      </c>
      <c r="C182" s="1">
        <v>2</v>
      </c>
      <c r="D182" s="1" t="s">
        <v>21</v>
      </c>
      <c r="E182" s="1">
        <v>100</v>
      </c>
      <c r="F182" s="163">
        <v>221</v>
      </c>
    </row>
    <row r="183" spans="1:6">
      <c r="A183" s="6" t="s">
        <v>26</v>
      </c>
      <c r="B183" s="2">
        <v>800</v>
      </c>
      <c r="C183" s="1">
        <v>2</v>
      </c>
      <c r="D183" s="1" t="s">
        <v>21</v>
      </c>
      <c r="E183" s="1">
        <v>50</v>
      </c>
      <c r="F183" s="163">
        <v>116</v>
      </c>
    </row>
    <row r="184" spans="1:6">
      <c r="A184" s="6" t="s">
        <v>26</v>
      </c>
      <c r="B184" s="2">
        <v>800</v>
      </c>
      <c r="C184" s="1">
        <v>2</v>
      </c>
      <c r="D184" s="1" t="s">
        <v>21</v>
      </c>
      <c r="E184" s="1">
        <v>25</v>
      </c>
      <c r="F184" s="163">
        <v>75</v>
      </c>
    </row>
    <row r="185" spans="1:6">
      <c r="A185" s="6" t="s">
        <v>26</v>
      </c>
      <c r="B185" s="2">
        <v>800</v>
      </c>
      <c r="C185" s="1">
        <v>2</v>
      </c>
      <c r="D185" s="1" t="s">
        <v>21</v>
      </c>
      <c r="E185" s="1">
        <v>12.5</v>
      </c>
      <c r="F185" s="163">
        <v>43</v>
      </c>
    </row>
    <row r="186" spans="1:6">
      <c r="A186" s="6" t="s">
        <v>26</v>
      </c>
      <c r="B186" s="2">
        <v>800</v>
      </c>
      <c r="C186" s="1">
        <v>2</v>
      </c>
      <c r="D186" s="1" t="s">
        <v>21</v>
      </c>
      <c r="E186" s="1">
        <v>6.25</v>
      </c>
      <c r="F186" s="163">
        <v>31</v>
      </c>
    </row>
    <row r="187" spans="1:6">
      <c r="A187" s="6" t="s">
        <v>26</v>
      </c>
      <c r="B187" s="2">
        <v>800</v>
      </c>
      <c r="C187" s="1">
        <v>5</v>
      </c>
      <c r="D187" s="1" t="s">
        <v>21</v>
      </c>
      <c r="E187" s="1">
        <v>100</v>
      </c>
      <c r="F187" s="163">
        <v>167</v>
      </c>
    </row>
    <row r="188" spans="1:6">
      <c r="A188" s="6" t="s">
        <v>26</v>
      </c>
      <c r="B188" s="2">
        <v>800</v>
      </c>
      <c r="C188" s="1">
        <v>5</v>
      </c>
      <c r="D188" s="1" t="s">
        <v>21</v>
      </c>
      <c r="E188" s="1">
        <v>50</v>
      </c>
      <c r="F188" s="163">
        <v>120</v>
      </c>
    </row>
    <row r="189" spans="1:6">
      <c r="A189" s="6" t="s">
        <v>26</v>
      </c>
      <c r="B189" s="2">
        <v>800</v>
      </c>
      <c r="C189" s="1">
        <v>5</v>
      </c>
      <c r="D189" s="1" t="s">
        <v>21</v>
      </c>
      <c r="E189" s="1">
        <v>25</v>
      </c>
      <c r="F189" s="163">
        <v>79</v>
      </c>
    </row>
    <row r="190" spans="1:6">
      <c r="A190" s="6" t="s">
        <v>26</v>
      </c>
      <c r="B190" s="2">
        <v>800</v>
      </c>
      <c r="C190" s="1">
        <v>5</v>
      </c>
      <c r="D190" s="1" t="s">
        <v>21</v>
      </c>
      <c r="E190" s="1">
        <v>12.5</v>
      </c>
      <c r="F190" s="163">
        <v>46</v>
      </c>
    </row>
    <row r="191" spans="1:6">
      <c r="A191" s="6" t="s">
        <v>26</v>
      </c>
      <c r="B191" s="2">
        <v>800</v>
      </c>
      <c r="C191" s="1">
        <v>5</v>
      </c>
      <c r="D191" s="1" t="s">
        <v>21</v>
      </c>
      <c r="E191" s="1">
        <v>6.25</v>
      </c>
      <c r="F191" s="163">
        <v>34</v>
      </c>
    </row>
    <row r="192" spans="1:6">
      <c r="A192" s="6" t="s">
        <v>26</v>
      </c>
      <c r="B192" s="2">
        <v>800</v>
      </c>
      <c r="C192" s="1">
        <v>7</v>
      </c>
      <c r="D192" s="1" t="s">
        <v>20</v>
      </c>
      <c r="E192" s="1">
        <v>100</v>
      </c>
      <c r="F192" s="163">
        <v>250</v>
      </c>
    </row>
    <row r="193" spans="1:6">
      <c r="A193" s="6" t="s">
        <v>26</v>
      </c>
      <c r="B193" s="2">
        <v>800</v>
      </c>
      <c r="C193" s="1">
        <v>7</v>
      </c>
      <c r="D193" s="1" t="s">
        <v>20</v>
      </c>
      <c r="E193" s="1">
        <v>50</v>
      </c>
      <c r="F193" s="163">
        <v>150</v>
      </c>
    </row>
    <row r="194" spans="1:6">
      <c r="A194" s="6" t="s">
        <v>26</v>
      </c>
      <c r="B194" s="2">
        <v>800</v>
      </c>
      <c r="C194" s="1">
        <v>7</v>
      </c>
      <c r="D194" s="1" t="s">
        <v>20</v>
      </c>
      <c r="E194" s="1">
        <v>25</v>
      </c>
      <c r="F194" s="163">
        <v>64</v>
      </c>
    </row>
    <row r="195" spans="1:6">
      <c r="A195" s="6" t="s">
        <v>26</v>
      </c>
      <c r="B195" s="2">
        <v>800</v>
      </c>
      <c r="C195" s="1">
        <v>7</v>
      </c>
      <c r="D195" s="1" t="s">
        <v>20</v>
      </c>
      <c r="E195" s="1">
        <v>12.5</v>
      </c>
      <c r="F195" s="163">
        <v>39</v>
      </c>
    </row>
    <row r="196" spans="1:6">
      <c r="A196" s="7" t="s">
        <v>26</v>
      </c>
      <c r="B196" s="8">
        <v>800</v>
      </c>
      <c r="C196" s="3">
        <v>7</v>
      </c>
      <c r="D196" s="3" t="s">
        <v>20</v>
      </c>
      <c r="E196" s="3">
        <v>6.25</v>
      </c>
      <c r="F196" s="166">
        <v>34</v>
      </c>
    </row>
    <row r="198" spans="1:6" ht="23">
      <c r="A198" s="107" t="s">
        <v>28</v>
      </c>
    </row>
    <row r="200" spans="1:6" ht="16" thickBot="1">
      <c r="A200" s="30" t="s">
        <v>14</v>
      </c>
      <c r="B200" s="29" t="s">
        <v>15</v>
      </c>
      <c r="C200" s="29" t="s">
        <v>16</v>
      </c>
      <c r="D200" s="29" t="s">
        <v>17</v>
      </c>
      <c r="E200" s="29" t="s">
        <v>18</v>
      </c>
      <c r="F200" s="10" t="s">
        <v>85</v>
      </c>
    </row>
    <row r="201" spans="1:6">
      <c r="A201" s="12">
        <v>1</v>
      </c>
      <c r="B201" s="38" t="s">
        <v>77</v>
      </c>
      <c r="C201" s="1">
        <v>3</v>
      </c>
      <c r="D201" s="1" t="s">
        <v>68</v>
      </c>
      <c r="E201" s="66">
        <v>1</v>
      </c>
      <c r="F201" s="82">
        <v>173</v>
      </c>
    </row>
    <row r="202" spans="1:6">
      <c r="A202" s="12">
        <v>1</v>
      </c>
      <c r="B202" s="38" t="s">
        <v>77</v>
      </c>
      <c r="C202" s="1">
        <v>3</v>
      </c>
      <c r="D202" s="1" t="s">
        <v>68</v>
      </c>
      <c r="E202" s="66">
        <v>0.5</v>
      </c>
      <c r="F202" s="82">
        <v>89</v>
      </c>
    </row>
    <row r="203" spans="1:6">
      <c r="A203" s="12">
        <v>1</v>
      </c>
      <c r="B203" s="38" t="s">
        <v>77</v>
      </c>
      <c r="C203" s="1">
        <v>3</v>
      </c>
      <c r="D203" s="1" t="s">
        <v>68</v>
      </c>
      <c r="E203" s="66">
        <v>0.25</v>
      </c>
      <c r="F203" s="82">
        <v>64</v>
      </c>
    </row>
    <row r="204" spans="1:6">
      <c r="A204" s="12">
        <v>1</v>
      </c>
      <c r="B204" s="38" t="s">
        <v>77</v>
      </c>
      <c r="C204" s="1">
        <v>3</v>
      </c>
      <c r="D204" s="1" t="s">
        <v>68</v>
      </c>
      <c r="E204" s="67">
        <v>0.125</v>
      </c>
      <c r="F204" s="82">
        <v>22</v>
      </c>
    </row>
    <row r="205" spans="1:6">
      <c r="A205" s="12">
        <v>1</v>
      </c>
      <c r="B205" s="38" t="s">
        <v>77</v>
      </c>
      <c r="C205" s="1">
        <v>3</v>
      </c>
      <c r="D205" s="1" t="s">
        <v>68</v>
      </c>
      <c r="E205" s="67">
        <v>6.25E-2</v>
      </c>
      <c r="F205" s="82">
        <v>14</v>
      </c>
    </row>
    <row r="206" spans="1:6">
      <c r="A206" s="12">
        <v>1</v>
      </c>
      <c r="B206" s="38" t="s">
        <v>77</v>
      </c>
      <c r="C206" s="1">
        <v>4</v>
      </c>
      <c r="D206" s="1" t="s">
        <v>69</v>
      </c>
      <c r="E206" s="66">
        <v>1</v>
      </c>
      <c r="F206" s="82">
        <v>192</v>
      </c>
    </row>
    <row r="207" spans="1:6">
      <c r="A207" s="12">
        <v>1</v>
      </c>
      <c r="B207" s="38" t="s">
        <v>77</v>
      </c>
      <c r="C207" s="1">
        <v>4</v>
      </c>
      <c r="D207" s="1" t="s">
        <v>69</v>
      </c>
      <c r="E207" s="66">
        <v>0.5</v>
      </c>
      <c r="F207" s="82">
        <v>113</v>
      </c>
    </row>
    <row r="208" spans="1:6">
      <c r="A208" s="12">
        <v>1</v>
      </c>
      <c r="B208" s="38" t="s">
        <v>77</v>
      </c>
      <c r="C208" s="1">
        <v>4</v>
      </c>
      <c r="D208" s="1" t="s">
        <v>69</v>
      </c>
      <c r="E208" s="66">
        <v>0.25</v>
      </c>
      <c r="F208" s="82">
        <v>52</v>
      </c>
    </row>
    <row r="209" spans="1:6">
      <c r="A209" s="12">
        <v>1</v>
      </c>
      <c r="B209" s="38" t="s">
        <v>77</v>
      </c>
      <c r="C209" s="1">
        <v>4</v>
      </c>
      <c r="D209" s="1" t="s">
        <v>69</v>
      </c>
      <c r="E209" s="67">
        <v>0.125</v>
      </c>
      <c r="F209" s="82">
        <v>26</v>
      </c>
    </row>
    <row r="210" spans="1:6">
      <c r="A210" s="12">
        <v>1</v>
      </c>
      <c r="B210" s="38" t="s">
        <v>77</v>
      </c>
      <c r="C210" s="1">
        <v>4</v>
      </c>
      <c r="D210" s="1" t="s">
        <v>69</v>
      </c>
      <c r="E210" s="67">
        <v>6.25E-2</v>
      </c>
      <c r="F210" s="82">
        <v>14</v>
      </c>
    </row>
    <row r="211" spans="1:6">
      <c r="A211" s="12">
        <v>1</v>
      </c>
      <c r="B211" s="38" t="s">
        <v>77</v>
      </c>
      <c r="C211" s="1">
        <v>6</v>
      </c>
      <c r="D211" s="1" t="s">
        <v>68</v>
      </c>
      <c r="E211" s="66">
        <v>1</v>
      </c>
      <c r="F211" s="82">
        <v>173</v>
      </c>
    </row>
    <row r="212" spans="1:6">
      <c r="A212" s="12">
        <v>1</v>
      </c>
      <c r="B212" s="38" t="s">
        <v>77</v>
      </c>
      <c r="C212" s="1">
        <v>6</v>
      </c>
      <c r="D212" s="1" t="s">
        <v>68</v>
      </c>
      <c r="E212" s="66">
        <v>0.5</v>
      </c>
      <c r="F212" s="82">
        <v>90</v>
      </c>
    </row>
    <row r="213" spans="1:6">
      <c r="A213" s="12">
        <v>1</v>
      </c>
      <c r="B213" s="38" t="s">
        <v>77</v>
      </c>
      <c r="C213" s="1">
        <v>6</v>
      </c>
      <c r="D213" s="1" t="s">
        <v>68</v>
      </c>
      <c r="E213" s="66">
        <v>0.25</v>
      </c>
      <c r="F213" s="82">
        <v>65</v>
      </c>
    </row>
    <row r="214" spans="1:6">
      <c r="A214" s="12">
        <v>1</v>
      </c>
      <c r="B214" s="38" t="s">
        <v>77</v>
      </c>
      <c r="C214" s="1">
        <v>6</v>
      </c>
      <c r="D214" s="1" t="s">
        <v>68</v>
      </c>
      <c r="E214" s="67">
        <v>0.125</v>
      </c>
      <c r="F214" s="82">
        <v>17</v>
      </c>
    </row>
    <row r="215" spans="1:6">
      <c r="A215" s="12">
        <v>1</v>
      </c>
      <c r="B215" s="38" t="s">
        <v>77</v>
      </c>
      <c r="C215" s="1">
        <v>6</v>
      </c>
      <c r="D215" s="1" t="s">
        <v>68</v>
      </c>
      <c r="E215" s="67">
        <v>6.25E-2</v>
      </c>
      <c r="F215" s="82">
        <v>8</v>
      </c>
    </row>
    <row r="216" spans="1:6">
      <c r="A216" s="12">
        <v>1</v>
      </c>
      <c r="B216" s="38" t="s">
        <v>77</v>
      </c>
      <c r="C216" s="1">
        <v>7</v>
      </c>
      <c r="D216" s="1" t="s">
        <v>69</v>
      </c>
      <c r="E216" s="66">
        <v>1</v>
      </c>
      <c r="F216" s="82">
        <v>173</v>
      </c>
    </row>
    <row r="217" spans="1:6">
      <c r="A217" s="12">
        <v>1</v>
      </c>
      <c r="B217" s="38" t="s">
        <v>77</v>
      </c>
      <c r="C217" s="1">
        <v>7</v>
      </c>
      <c r="D217" s="1" t="s">
        <v>69</v>
      </c>
      <c r="E217" s="66">
        <v>0.5</v>
      </c>
      <c r="F217" s="82">
        <v>101</v>
      </c>
    </row>
    <row r="218" spans="1:6">
      <c r="A218" s="12">
        <v>1</v>
      </c>
      <c r="B218" s="38" t="s">
        <v>77</v>
      </c>
      <c r="C218" s="1">
        <v>7</v>
      </c>
      <c r="D218" s="1" t="s">
        <v>69</v>
      </c>
      <c r="E218" s="66">
        <v>0.25</v>
      </c>
      <c r="F218" s="82">
        <v>56</v>
      </c>
    </row>
    <row r="219" spans="1:6">
      <c r="A219" s="12">
        <v>1</v>
      </c>
      <c r="B219" s="38" t="s">
        <v>77</v>
      </c>
      <c r="C219" s="1">
        <v>7</v>
      </c>
      <c r="D219" s="1" t="s">
        <v>69</v>
      </c>
      <c r="E219" s="67">
        <v>0.125</v>
      </c>
      <c r="F219" s="82">
        <v>21</v>
      </c>
    </row>
    <row r="220" spans="1:6">
      <c r="A220" s="27">
        <v>1</v>
      </c>
      <c r="B220" s="40" t="s">
        <v>77</v>
      </c>
      <c r="C220" s="3">
        <v>7</v>
      </c>
      <c r="D220" s="3" t="s">
        <v>69</v>
      </c>
      <c r="E220" s="68">
        <v>6.25E-2</v>
      </c>
      <c r="F220" s="83">
        <v>14</v>
      </c>
    </row>
    <row r="221" spans="1:6">
      <c r="A221" s="12">
        <v>1</v>
      </c>
      <c r="B221" s="38" t="s">
        <v>78</v>
      </c>
      <c r="C221" s="1">
        <v>3</v>
      </c>
      <c r="D221" s="1" t="s">
        <v>68</v>
      </c>
      <c r="E221" s="66">
        <v>1</v>
      </c>
      <c r="F221" s="82">
        <v>195</v>
      </c>
    </row>
    <row r="222" spans="1:6">
      <c r="A222" s="12">
        <v>1</v>
      </c>
      <c r="B222" s="38" t="s">
        <v>78</v>
      </c>
      <c r="C222" s="1">
        <v>3</v>
      </c>
      <c r="D222" s="1" t="s">
        <v>68</v>
      </c>
      <c r="E222" s="66">
        <v>0.5</v>
      </c>
      <c r="F222" s="82">
        <v>104</v>
      </c>
    </row>
    <row r="223" spans="1:6">
      <c r="A223" s="12">
        <v>1</v>
      </c>
      <c r="B223" s="38" t="s">
        <v>78</v>
      </c>
      <c r="C223" s="1">
        <v>3</v>
      </c>
      <c r="D223" s="1" t="s">
        <v>68</v>
      </c>
      <c r="E223" s="66">
        <v>0.25</v>
      </c>
      <c r="F223" s="82">
        <v>63</v>
      </c>
    </row>
    <row r="224" spans="1:6">
      <c r="A224" s="12">
        <v>1</v>
      </c>
      <c r="B224" s="38" t="s">
        <v>78</v>
      </c>
      <c r="C224" s="1">
        <v>3</v>
      </c>
      <c r="D224" s="1" t="s">
        <v>68</v>
      </c>
      <c r="E224" s="67">
        <v>0.125</v>
      </c>
      <c r="F224" s="82">
        <v>27</v>
      </c>
    </row>
    <row r="225" spans="1:6">
      <c r="A225" s="12">
        <v>1</v>
      </c>
      <c r="B225" s="38" t="s">
        <v>78</v>
      </c>
      <c r="C225" s="1">
        <v>3</v>
      </c>
      <c r="D225" s="1" t="s">
        <v>68</v>
      </c>
      <c r="E225" s="67">
        <v>6.25E-2</v>
      </c>
      <c r="F225" s="82">
        <v>13</v>
      </c>
    </row>
    <row r="226" spans="1:6">
      <c r="A226" s="12">
        <v>1</v>
      </c>
      <c r="B226" s="38" t="s">
        <v>78</v>
      </c>
      <c r="C226" s="1">
        <v>4</v>
      </c>
      <c r="D226" s="1" t="s">
        <v>69</v>
      </c>
      <c r="E226" s="66">
        <v>1</v>
      </c>
      <c r="F226" s="82">
        <v>206</v>
      </c>
    </row>
    <row r="227" spans="1:6">
      <c r="A227" s="12">
        <v>1</v>
      </c>
      <c r="B227" s="38" t="s">
        <v>78</v>
      </c>
      <c r="C227" s="1">
        <v>4</v>
      </c>
      <c r="D227" s="1" t="s">
        <v>69</v>
      </c>
      <c r="E227" s="66">
        <v>0.5</v>
      </c>
      <c r="F227" s="82">
        <v>115</v>
      </c>
    </row>
    <row r="228" spans="1:6">
      <c r="A228" s="12">
        <v>1</v>
      </c>
      <c r="B228" s="38" t="s">
        <v>78</v>
      </c>
      <c r="C228" s="1">
        <v>4</v>
      </c>
      <c r="D228" s="1" t="s">
        <v>69</v>
      </c>
      <c r="E228" s="66">
        <v>0.25</v>
      </c>
      <c r="F228" s="82">
        <v>45</v>
      </c>
    </row>
    <row r="229" spans="1:6">
      <c r="A229" s="12">
        <v>1</v>
      </c>
      <c r="B229" s="38" t="s">
        <v>78</v>
      </c>
      <c r="C229" s="1">
        <v>4</v>
      </c>
      <c r="D229" s="1" t="s">
        <v>69</v>
      </c>
      <c r="E229" s="67">
        <v>0.125</v>
      </c>
      <c r="F229" s="82">
        <v>23</v>
      </c>
    </row>
    <row r="230" spans="1:6">
      <c r="A230" s="12">
        <v>1</v>
      </c>
      <c r="B230" s="38" t="s">
        <v>78</v>
      </c>
      <c r="C230" s="1">
        <v>4</v>
      </c>
      <c r="D230" s="1" t="s">
        <v>69</v>
      </c>
      <c r="E230" s="67">
        <v>6.25E-2</v>
      </c>
      <c r="F230" s="82">
        <v>13</v>
      </c>
    </row>
    <row r="231" spans="1:6">
      <c r="A231" s="12">
        <v>1</v>
      </c>
      <c r="B231" s="38" t="s">
        <v>78</v>
      </c>
      <c r="C231" s="1">
        <v>6</v>
      </c>
      <c r="D231" s="1" t="s">
        <v>68</v>
      </c>
      <c r="E231" s="66">
        <v>1</v>
      </c>
      <c r="F231" s="82">
        <v>183</v>
      </c>
    </row>
    <row r="232" spans="1:6">
      <c r="A232" s="12">
        <v>1</v>
      </c>
      <c r="B232" s="38" t="s">
        <v>78</v>
      </c>
      <c r="C232" s="1">
        <v>6</v>
      </c>
      <c r="D232" s="1" t="s">
        <v>68</v>
      </c>
      <c r="E232" s="66">
        <v>0.5</v>
      </c>
      <c r="F232" s="82">
        <v>94</v>
      </c>
    </row>
    <row r="233" spans="1:6">
      <c r="A233" s="12">
        <v>1</v>
      </c>
      <c r="B233" s="38" t="s">
        <v>78</v>
      </c>
      <c r="C233" s="1">
        <v>6</v>
      </c>
      <c r="D233" s="1" t="s">
        <v>68</v>
      </c>
      <c r="E233" s="66">
        <v>0.25</v>
      </c>
      <c r="F233" s="82">
        <v>61</v>
      </c>
    </row>
    <row r="234" spans="1:6">
      <c r="A234" s="12">
        <v>1</v>
      </c>
      <c r="B234" s="38" t="s">
        <v>78</v>
      </c>
      <c r="C234" s="1">
        <v>6</v>
      </c>
      <c r="D234" s="1" t="s">
        <v>68</v>
      </c>
      <c r="E234" s="67">
        <v>0.125</v>
      </c>
      <c r="F234" s="82">
        <v>24</v>
      </c>
    </row>
    <row r="235" spans="1:6">
      <c r="A235" s="12">
        <v>1</v>
      </c>
      <c r="B235" s="38" t="s">
        <v>78</v>
      </c>
      <c r="C235" s="1">
        <v>6</v>
      </c>
      <c r="D235" s="1" t="s">
        <v>68</v>
      </c>
      <c r="E235" s="67">
        <v>6.25E-2</v>
      </c>
      <c r="F235" s="82">
        <v>14</v>
      </c>
    </row>
    <row r="236" spans="1:6">
      <c r="A236" s="12">
        <v>1</v>
      </c>
      <c r="B236" s="38" t="s">
        <v>78</v>
      </c>
      <c r="C236" s="1">
        <v>7</v>
      </c>
      <c r="D236" s="1" t="s">
        <v>69</v>
      </c>
      <c r="E236" s="66">
        <v>1</v>
      </c>
      <c r="F236" s="82">
        <v>192</v>
      </c>
    </row>
    <row r="237" spans="1:6">
      <c r="A237" s="12">
        <v>1</v>
      </c>
      <c r="B237" s="38" t="s">
        <v>78</v>
      </c>
      <c r="C237" s="1">
        <v>7</v>
      </c>
      <c r="D237" s="1" t="s">
        <v>69</v>
      </c>
      <c r="E237" s="66">
        <v>0.5</v>
      </c>
      <c r="F237" s="82">
        <v>115</v>
      </c>
    </row>
    <row r="238" spans="1:6">
      <c r="A238" s="12">
        <v>1</v>
      </c>
      <c r="B238" s="38" t="s">
        <v>78</v>
      </c>
      <c r="C238" s="1">
        <v>7</v>
      </c>
      <c r="D238" s="1" t="s">
        <v>69</v>
      </c>
      <c r="E238" s="66">
        <v>0.25</v>
      </c>
      <c r="F238" s="82">
        <v>44</v>
      </c>
    </row>
    <row r="239" spans="1:6">
      <c r="A239" s="12">
        <v>1</v>
      </c>
      <c r="B239" s="38" t="s">
        <v>78</v>
      </c>
      <c r="C239" s="1">
        <v>7</v>
      </c>
      <c r="D239" s="1" t="s">
        <v>69</v>
      </c>
      <c r="E239" s="67">
        <v>0.125</v>
      </c>
      <c r="F239" s="82">
        <v>22</v>
      </c>
    </row>
    <row r="240" spans="1:6" ht="16" thickBot="1">
      <c r="A240" s="14">
        <v>1</v>
      </c>
      <c r="B240" s="84" t="s">
        <v>78</v>
      </c>
      <c r="C240" s="11">
        <v>7</v>
      </c>
      <c r="D240" s="11" t="s">
        <v>69</v>
      </c>
      <c r="E240" s="85">
        <v>6.25E-2</v>
      </c>
      <c r="F240" s="86">
        <v>14</v>
      </c>
    </row>
    <row r="241" spans="1:6">
      <c r="A241" s="12">
        <v>2</v>
      </c>
      <c r="B241" s="38" t="s">
        <v>77</v>
      </c>
      <c r="C241" s="1">
        <v>3</v>
      </c>
      <c r="D241" s="1" t="s">
        <v>68</v>
      </c>
      <c r="E241" s="66">
        <v>1</v>
      </c>
      <c r="F241" s="82">
        <v>194</v>
      </c>
    </row>
    <row r="242" spans="1:6">
      <c r="A242" s="12">
        <v>2</v>
      </c>
      <c r="B242" s="38" t="s">
        <v>77</v>
      </c>
      <c r="C242" s="1">
        <v>3</v>
      </c>
      <c r="D242" s="1" t="s">
        <v>68</v>
      </c>
      <c r="E242" s="66">
        <v>0.5</v>
      </c>
      <c r="F242" s="82">
        <v>105</v>
      </c>
    </row>
    <row r="243" spans="1:6">
      <c r="A243" s="12">
        <v>2</v>
      </c>
      <c r="B243" s="38" t="s">
        <v>77</v>
      </c>
      <c r="C243" s="1">
        <v>3</v>
      </c>
      <c r="D243" s="1" t="s">
        <v>68</v>
      </c>
      <c r="E243" s="66">
        <v>0.25</v>
      </c>
      <c r="F243" s="82">
        <v>48</v>
      </c>
    </row>
    <row r="244" spans="1:6">
      <c r="A244" s="12">
        <v>2</v>
      </c>
      <c r="B244" s="38" t="s">
        <v>77</v>
      </c>
      <c r="C244" s="1">
        <v>3</v>
      </c>
      <c r="D244" s="1" t="s">
        <v>68</v>
      </c>
      <c r="E244" s="67">
        <v>0.125</v>
      </c>
      <c r="F244" s="87">
        <v>23</v>
      </c>
    </row>
    <row r="245" spans="1:6">
      <c r="A245" s="12">
        <v>2</v>
      </c>
      <c r="B245" s="38" t="s">
        <v>77</v>
      </c>
      <c r="C245" s="1">
        <v>3</v>
      </c>
      <c r="D245" s="1" t="s">
        <v>68</v>
      </c>
      <c r="E245" s="67">
        <v>6.25E-2</v>
      </c>
      <c r="F245" s="82">
        <v>13</v>
      </c>
    </row>
    <row r="246" spans="1:6">
      <c r="A246" s="12">
        <v>2</v>
      </c>
      <c r="B246" s="38" t="s">
        <v>77</v>
      </c>
      <c r="C246" s="1">
        <v>4</v>
      </c>
      <c r="D246" s="1" t="s">
        <v>69</v>
      </c>
      <c r="E246" s="66">
        <v>1</v>
      </c>
      <c r="F246" s="82">
        <v>197</v>
      </c>
    </row>
    <row r="247" spans="1:6">
      <c r="A247" s="12">
        <v>2</v>
      </c>
      <c r="B247" s="38" t="s">
        <v>77</v>
      </c>
      <c r="C247" s="1">
        <v>4</v>
      </c>
      <c r="D247" s="1" t="s">
        <v>69</v>
      </c>
      <c r="E247" s="66">
        <v>0.5</v>
      </c>
      <c r="F247" s="87">
        <v>100</v>
      </c>
    </row>
    <row r="248" spans="1:6">
      <c r="A248" s="12">
        <v>2</v>
      </c>
      <c r="B248" s="38" t="s">
        <v>77</v>
      </c>
      <c r="C248" s="1">
        <v>4</v>
      </c>
      <c r="D248" s="1" t="s">
        <v>69</v>
      </c>
      <c r="E248" s="66">
        <v>0.25</v>
      </c>
      <c r="F248" s="87">
        <v>47</v>
      </c>
    </row>
    <row r="249" spans="1:6">
      <c r="A249" s="12">
        <v>2</v>
      </c>
      <c r="B249" s="38" t="s">
        <v>77</v>
      </c>
      <c r="C249" s="1">
        <v>4</v>
      </c>
      <c r="D249" s="1" t="s">
        <v>69</v>
      </c>
      <c r="E249" s="67">
        <v>0.125</v>
      </c>
      <c r="F249" s="87">
        <v>20</v>
      </c>
    </row>
    <row r="250" spans="1:6">
      <c r="A250" s="12">
        <v>2</v>
      </c>
      <c r="B250" s="38" t="s">
        <v>77</v>
      </c>
      <c r="C250" s="1">
        <v>4</v>
      </c>
      <c r="D250" s="1" t="s">
        <v>69</v>
      </c>
      <c r="E250" s="67">
        <v>6.25E-2</v>
      </c>
      <c r="F250" s="82">
        <v>10</v>
      </c>
    </row>
    <row r="251" spans="1:6">
      <c r="A251" s="12">
        <v>2</v>
      </c>
      <c r="B251" s="38" t="s">
        <v>77</v>
      </c>
      <c r="C251" s="1">
        <v>6</v>
      </c>
      <c r="D251" s="1" t="s">
        <v>68</v>
      </c>
      <c r="E251" s="66">
        <v>1</v>
      </c>
      <c r="F251" s="82">
        <v>172</v>
      </c>
    </row>
    <row r="252" spans="1:6">
      <c r="A252" s="12">
        <v>2</v>
      </c>
      <c r="B252" s="38" t="s">
        <v>77</v>
      </c>
      <c r="C252" s="1">
        <v>6</v>
      </c>
      <c r="D252" s="1" t="s">
        <v>68</v>
      </c>
      <c r="E252" s="66">
        <v>0.5</v>
      </c>
      <c r="F252" s="87">
        <v>79</v>
      </c>
    </row>
    <row r="253" spans="1:6">
      <c r="A253" s="12">
        <v>2</v>
      </c>
      <c r="B253" s="38" t="s">
        <v>77</v>
      </c>
      <c r="C253" s="1">
        <v>6</v>
      </c>
      <c r="D253" s="1" t="s">
        <v>68</v>
      </c>
      <c r="E253" s="66">
        <v>0.25</v>
      </c>
      <c r="F253" s="87">
        <v>63</v>
      </c>
    </row>
    <row r="254" spans="1:6">
      <c r="A254" s="12">
        <v>2</v>
      </c>
      <c r="B254" s="38" t="s">
        <v>77</v>
      </c>
      <c r="C254" s="1">
        <v>6</v>
      </c>
      <c r="D254" s="1" t="s">
        <v>68</v>
      </c>
      <c r="E254" s="67">
        <v>0.125</v>
      </c>
      <c r="F254" s="87">
        <v>27</v>
      </c>
    </row>
    <row r="255" spans="1:6">
      <c r="A255" s="12">
        <v>2</v>
      </c>
      <c r="B255" s="38" t="s">
        <v>77</v>
      </c>
      <c r="C255" s="1">
        <v>6</v>
      </c>
      <c r="D255" s="1" t="s">
        <v>68</v>
      </c>
      <c r="E255" s="67">
        <v>6.25E-2</v>
      </c>
      <c r="F255" s="82">
        <v>15</v>
      </c>
    </row>
    <row r="256" spans="1:6">
      <c r="A256" s="12">
        <v>2</v>
      </c>
      <c r="B256" s="38" t="s">
        <v>77</v>
      </c>
      <c r="C256" s="1">
        <v>7</v>
      </c>
      <c r="D256" s="1" t="s">
        <v>69</v>
      </c>
      <c r="E256" s="66">
        <v>1</v>
      </c>
      <c r="F256" s="82">
        <v>186</v>
      </c>
    </row>
    <row r="257" spans="1:6">
      <c r="A257" s="12">
        <v>2</v>
      </c>
      <c r="B257" s="38" t="s">
        <v>77</v>
      </c>
      <c r="C257" s="1">
        <v>7</v>
      </c>
      <c r="D257" s="1" t="s">
        <v>69</v>
      </c>
      <c r="E257" s="66">
        <v>0.5</v>
      </c>
      <c r="F257" s="87">
        <v>91</v>
      </c>
    </row>
    <row r="258" spans="1:6">
      <c r="A258" s="12">
        <v>2</v>
      </c>
      <c r="B258" s="38" t="s">
        <v>77</v>
      </c>
      <c r="C258" s="1">
        <v>7</v>
      </c>
      <c r="D258" s="1" t="s">
        <v>69</v>
      </c>
      <c r="E258" s="66">
        <v>0.25</v>
      </c>
      <c r="F258" s="87">
        <v>70</v>
      </c>
    </row>
    <row r="259" spans="1:6">
      <c r="A259" s="12">
        <v>2</v>
      </c>
      <c r="B259" s="38" t="s">
        <v>77</v>
      </c>
      <c r="C259" s="1">
        <v>7</v>
      </c>
      <c r="D259" s="1" t="s">
        <v>69</v>
      </c>
      <c r="E259" s="67">
        <v>0.125</v>
      </c>
      <c r="F259" s="87">
        <v>33</v>
      </c>
    </row>
    <row r="260" spans="1:6">
      <c r="A260" s="27">
        <v>2</v>
      </c>
      <c r="B260" s="40" t="s">
        <v>77</v>
      </c>
      <c r="C260" s="3">
        <v>7</v>
      </c>
      <c r="D260" s="3" t="s">
        <v>69</v>
      </c>
      <c r="E260" s="68">
        <v>6.25E-2</v>
      </c>
      <c r="F260" s="83">
        <v>13</v>
      </c>
    </row>
    <row r="261" spans="1:6">
      <c r="A261" s="12">
        <v>2</v>
      </c>
      <c r="B261" s="38" t="s">
        <v>78</v>
      </c>
      <c r="C261" s="1">
        <v>3</v>
      </c>
      <c r="D261" s="1" t="s">
        <v>68</v>
      </c>
      <c r="E261" s="66">
        <v>1</v>
      </c>
      <c r="F261" s="82">
        <v>198</v>
      </c>
    </row>
    <row r="262" spans="1:6">
      <c r="A262" s="12">
        <v>2</v>
      </c>
      <c r="B262" s="38" t="s">
        <v>78</v>
      </c>
      <c r="C262" s="1">
        <v>3</v>
      </c>
      <c r="D262" s="1" t="s">
        <v>68</v>
      </c>
      <c r="E262" s="66">
        <v>0.5</v>
      </c>
      <c r="F262" s="87">
        <v>96</v>
      </c>
    </row>
    <row r="263" spans="1:6">
      <c r="A263" s="12">
        <v>2</v>
      </c>
      <c r="B263" s="38" t="s">
        <v>78</v>
      </c>
      <c r="C263" s="1">
        <v>3</v>
      </c>
      <c r="D263" s="1" t="s">
        <v>68</v>
      </c>
      <c r="E263" s="66">
        <v>0.25</v>
      </c>
      <c r="F263" s="87">
        <v>39</v>
      </c>
    </row>
    <row r="264" spans="1:6">
      <c r="A264" s="12">
        <v>2</v>
      </c>
      <c r="B264" s="38" t="s">
        <v>78</v>
      </c>
      <c r="C264" s="1">
        <v>3</v>
      </c>
      <c r="D264" s="1" t="s">
        <v>68</v>
      </c>
      <c r="E264" s="67">
        <v>0.125</v>
      </c>
      <c r="F264" s="87">
        <v>23</v>
      </c>
    </row>
    <row r="265" spans="1:6">
      <c r="A265" s="12">
        <v>2</v>
      </c>
      <c r="B265" s="38" t="s">
        <v>78</v>
      </c>
      <c r="C265" s="1">
        <v>3</v>
      </c>
      <c r="D265" s="1" t="s">
        <v>68</v>
      </c>
      <c r="E265" s="67">
        <v>6.25E-2</v>
      </c>
      <c r="F265" s="82">
        <v>13</v>
      </c>
    </row>
    <row r="266" spans="1:6">
      <c r="A266" s="12">
        <v>2</v>
      </c>
      <c r="B266" s="38" t="s">
        <v>78</v>
      </c>
      <c r="C266" s="1">
        <v>4</v>
      </c>
      <c r="D266" s="1" t="s">
        <v>69</v>
      </c>
      <c r="E266" s="66">
        <v>1</v>
      </c>
      <c r="F266" s="82">
        <v>218</v>
      </c>
    </row>
    <row r="267" spans="1:6">
      <c r="A267" s="12">
        <v>2</v>
      </c>
      <c r="B267" s="38" t="s">
        <v>78</v>
      </c>
      <c r="C267" s="1">
        <v>4</v>
      </c>
      <c r="D267" s="1" t="s">
        <v>69</v>
      </c>
      <c r="E267" s="66">
        <v>0.5</v>
      </c>
      <c r="F267" s="87">
        <v>119</v>
      </c>
    </row>
    <row r="268" spans="1:6">
      <c r="A268" s="12">
        <v>2</v>
      </c>
      <c r="B268" s="38" t="s">
        <v>78</v>
      </c>
      <c r="C268" s="1">
        <v>4</v>
      </c>
      <c r="D268" s="1" t="s">
        <v>69</v>
      </c>
      <c r="E268" s="66">
        <v>0.25</v>
      </c>
      <c r="F268" s="87">
        <v>68</v>
      </c>
    </row>
    <row r="269" spans="1:6">
      <c r="A269" s="12">
        <v>2</v>
      </c>
      <c r="B269" s="38" t="s">
        <v>78</v>
      </c>
      <c r="C269" s="1">
        <v>4</v>
      </c>
      <c r="D269" s="1" t="s">
        <v>69</v>
      </c>
      <c r="E269" s="67">
        <v>0.125</v>
      </c>
      <c r="F269" s="87">
        <v>33</v>
      </c>
    </row>
    <row r="270" spans="1:6">
      <c r="A270" s="12">
        <v>2</v>
      </c>
      <c r="B270" s="38" t="s">
        <v>78</v>
      </c>
      <c r="C270" s="1">
        <v>4</v>
      </c>
      <c r="D270" s="1" t="s">
        <v>69</v>
      </c>
      <c r="E270" s="67">
        <v>6.25E-2</v>
      </c>
      <c r="F270" s="82">
        <v>12</v>
      </c>
    </row>
    <row r="271" spans="1:6">
      <c r="A271" s="12">
        <v>2</v>
      </c>
      <c r="B271" s="38" t="s">
        <v>78</v>
      </c>
      <c r="C271" s="1">
        <v>6</v>
      </c>
      <c r="D271" s="1" t="s">
        <v>68</v>
      </c>
      <c r="E271" s="66">
        <v>1</v>
      </c>
      <c r="F271" s="82">
        <v>173</v>
      </c>
    </row>
    <row r="272" spans="1:6">
      <c r="A272" s="12">
        <v>2</v>
      </c>
      <c r="B272" s="38" t="s">
        <v>78</v>
      </c>
      <c r="C272" s="1">
        <v>6</v>
      </c>
      <c r="D272" s="1" t="s">
        <v>68</v>
      </c>
      <c r="E272" s="66">
        <v>0.5</v>
      </c>
      <c r="F272" s="87">
        <v>81</v>
      </c>
    </row>
    <row r="273" spans="1:6">
      <c r="A273" s="12">
        <v>2</v>
      </c>
      <c r="B273" s="38" t="s">
        <v>78</v>
      </c>
      <c r="C273" s="1">
        <v>6</v>
      </c>
      <c r="D273" s="1" t="s">
        <v>68</v>
      </c>
      <c r="E273" s="66">
        <v>0.25</v>
      </c>
      <c r="F273" s="87">
        <v>48</v>
      </c>
    </row>
    <row r="274" spans="1:6">
      <c r="A274" s="12">
        <v>2</v>
      </c>
      <c r="B274" s="38" t="s">
        <v>78</v>
      </c>
      <c r="C274" s="1">
        <v>6</v>
      </c>
      <c r="D274" s="1" t="s">
        <v>68</v>
      </c>
      <c r="E274" s="67">
        <v>0.125</v>
      </c>
      <c r="F274" s="87">
        <v>33</v>
      </c>
    </row>
    <row r="275" spans="1:6">
      <c r="A275" s="12">
        <v>2</v>
      </c>
      <c r="B275" s="38" t="s">
        <v>78</v>
      </c>
      <c r="C275" s="1">
        <v>6</v>
      </c>
      <c r="D275" s="1" t="s">
        <v>68</v>
      </c>
      <c r="E275" s="67">
        <v>6.25E-2</v>
      </c>
      <c r="F275" s="82">
        <v>16</v>
      </c>
    </row>
    <row r="276" spans="1:6">
      <c r="A276" s="12">
        <v>2</v>
      </c>
      <c r="B276" s="38" t="s">
        <v>78</v>
      </c>
      <c r="C276" s="1">
        <v>7</v>
      </c>
      <c r="D276" s="1" t="s">
        <v>69</v>
      </c>
      <c r="E276" s="66">
        <v>1</v>
      </c>
      <c r="F276" s="82">
        <v>188</v>
      </c>
    </row>
    <row r="277" spans="1:6">
      <c r="A277" s="12">
        <v>2</v>
      </c>
      <c r="B277" s="38" t="s">
        <v>78</v>
      </c>
      <c r="C277" s="1">
        <v>7</v>
      </c>
      <c r="D277" s="1" t="s">
        <v>69</v>
      </c>
      <c r="E277" s="66">
        <v>0.5</v>
      </c>
      <c r="F277" s="87">
        <v>89</v>
      </c>
    </row>
    <row r="278" spans="1:6">
      <c r="A278" s="12">
        <v>2</v>
      </c>
      <c r="B278" s="38" t="s">
        <v>78</v>
      </c>
      <c r="C278" s="1">
        <v>7</v>
      </c>
      <c r="D278" s="1" t="s">
        <v>69</v>
      </c>
      <c r="E278" s="66">
        <v>0.25</v>
      </c>
      <c r="F278" s="87">
        <v>42</v>
      </c>
    </row>
    <row r="279" spans="1:6">
      <c r="A279" s="12">
        <v>2</v>
      </c>
      <c r="B279" s="38" t="s">
        <v>78</v>
      </c>
      <c r="C279" s="1">
        <v>7</v>
      </c>
      <c r="D279" s="1" t="s">
        <v>69</v>
      </c>
      <c r="E279" s="67">
        <v>0.125</v>
      </c>
      <c r="F279" s="87">
        <v>28</v>
      </c>
    </row>
    <row r="280" spans="1:6" ht="16" thickBot="1">
      <c r="A280" s="14">
        <v>2</v>
      </c>
      <c r="B280" s="84" t="s">
        <v>78</v>
      </c>
      <c r="C280" s="11">
        <v>7</v>
      </c>
      <c r="D280" s="11" t="s">
        <v>69</v>
      </c>
      <c r="E280" s="85">
        <v>6.25E-2</v>
      </c>
      <c r="F280" s="86">
        <v>15</v>
      </c>
    </row>
    <row r="281" spans="1:6">
      <c r="A281" s="12">
        <v>3</v>
      </c>
      <c r="B281" s="38" t="s">
        <v>77</v>
      </c>
      <c r="C281" s="1">
        <v>3</v>
      </c>
      <c r="D281" s="1" t="s">
        <v>68</v>
      </c>
      <c r="E281" s="66">
        <v>1</v>
      </c>
      <c r="F281" s="82">
        <v>191</v>
      </c>
    </row>
    <row r="282" spans="1:6">
      <c r="A282" s="12">
        <v>3</v>
      </c>
      <c r="B282" s="38" t="s">
        <v>77</v>
      </c>
      <c r="C282" s="1">
        <v>3</v>
      </c>
      <c r="D282" s="1" t="s">
        <v>68</v>
      </c>
      <c r="E282" s="66">
        <v>0.5</v>
      </c>
      <c r="F282" s="87">
        <v>87</v>
      </c>
    </row>
    <row r="283" spans="1:6">
      <c r="A283" s="12">
        <v>3</v>
      </c>
      <c r="B283" s="38" t="s">
        <v>77</v>
      </c>
      <c r="C283" s="1">
        <v>3</v>
      </c>
      <c r="D283" s="1" t="s">
        <v>68</v>
      </c>
      <c r="E283" s="66">
        <v>0.25</v>
      </c>
      <c r="F283" s="87">
        <v>65</v>
      </c>
    </row>
    <row r="284" spans="1:6">
      <c r="A284" s="12">
        <v>3</v>
      </c>
      <c r="B284" s="38" t="s">
        <v>77</v>
      </c>
      <c r="C284" s="1">
        <v>3</v>
      </c>
      <c r="D284" s="1" t="s">
        <v>68</v>
      </c>
      <c r="E284" s="67">
        <v>0.125</v>
      </c>
      <c r="F284" s="87">
        <v>23</v>
      </c>
    </row>
    <row r="285" spans="1:6">
      <c r="A285" s="12">
        <v>3</v>
      </c>
      <c r="B285" s="38" t="s">
        <v>77</v>
      </c>
      <c r="C285" s="1">
        <v>3</v>
      </c>
      <c r="D285" s="1" t="s">
        <v>68</v>
      </c>
      <c r="E285" s="67">
        <v>6.25E-2</v>
      </c>
      <c r="F285" s="82">
        <v>13</v>
      </c>
    </row>
    <row r="286" spans="1:6">
      <c r="A286" s="12">
        <v>3</v>
      </c>
      <c r="B286" s="38" t="s">
        <v>77</v>
      </c>
      <c r="C286" s="1">
        <v>4</v>
      </c>
      <c r="D286" s="1" t="s">
        <v>69</v>
      </c>
      <c r="E286" s="66">
        <v>1</v>
      </c>
      <c r="F286" s="82">
        <v>207</v>
      </c>
    </row>
    <row r="287" spans="1:6">
      <c r="A287" s="12">
        <v>3</v>
      </c>
      <c r="B287" s="38" t="s">
        <v>77</v>
      </c>
      <c r="C287" s="1">
        <v>4</v>
      </c>
      <c r="D287" s="1" t="s">
        <v>69</v>
      </c>
      <c r="E287" s="66">
        <v>0.5</v>
      </c>
      <c r="F287" s="87">
        <v>90</v>
      </c>
    </row>
    <row r="288" spans="1:6">
      <c r="A288" s="12">
        <v>3</v>
      </c>
      <c r="B288" s="38" t="s">
        <v>77</v>
      </c>
      <c r="C288" s="1">
        <v>4</v>
      </c>
      <c r="D288" s="1" t="s">
        <v>69</v>
      </c>
      <c r="E288" s="66">
        <v>0.25</v>
      </c>
      <c r="F288" s="87">
        <v>67</v>
      </c>
    </row>
    <row r="289" spans="1:6">
      <c r="A289" s="12">
        <v>3</v>
      </c>
      <c r="B289" s="38" t="s">
        <v>77</v>
      </c>
      <c r="C289" s="1">
        <v>4</v>
      </c>
      <c r="D289" s="1" t="s">
        <v>69</v>
      </c>
      <c r="E289" s="67">
        <v>0.125</v>
      </c>
      <c r="F289" s="87">
        <v>23</v>
      </c>
    </row>
    <row r="290" spans="1:6">
      <c r="A290" s="12">
        <v>3</v>
      </c>
      <c r="B290" s="38" t="s">
        <v>77</v>
      </c>
      <c r="C290" s="1">
        <v>4</v>
      </c>
      <c r="D290" s="1" t="s">
        <v>69</v>
      </c>
      <c r="E290" s="67">
        <v>6.25E-2</v>
      </c>
      <c r="F290" s="82">
        <v>8</v>
      </c>
    </row>
    <row r="291" spans="1:6">
      <c r="A291" s="12">
        <v>3</v>
      </c>
      <c r="B291" s="38" t="s">
        <v>77</v>
      </c>
      <c r="C291" s="1">
        <v>6</v>
      </c>
      <c r="D291" s="1" t="s">
        <v>68</v>
      </c>
      <c r="E291" s="66">
        <v>1</v>
      </c>
      <c r="F291" s="82">
        <v>192</v>
      </c>
    </row>
    <row r="292" spans="1:6">
      <c r="A292" s="12">
        <v>3</v>
      </c>
      <c r="B292" s="38" t="s">
        <v>77</v>
      </c>
      <c r="C292" s="1">
        <v>6</v>
      </c>
      <c r="D292" s="1" t="s">
        <v>68</v>
      </c>
      <c r="E292" s="66">
        <v>0.5</v>
      </c>
      <c r="F292" s="87">
        <v>96</v>
      </c>
    </row>
    <row r="293" spans="1:6">
      <c r="A293" s="12">
        <v>3</v>
      </c>
      <c r="B293" s="38" t="s">
        <v>77</v>
      </c>
      <c r="C293" s="1">
        <v>6</v>
      </c>
      <c r="D293" s="1" t="s">
        <v>68</v>
      </c>
      <c r="E293" s="66">
        <v>0.25</v>
      </c>
      <c r="F293" s="87">
        <v>52</v>
      </c>
    </row>
    <row r="294" spans="1:6">
      <c r="A294" s="12">
        <v>3</v>
      </c>
      <c r="B294" s="38" t="s">
        <v>77</v>
      </c>
      <c r="C294" s="1">
        <v>6</v>
      </c>
      <c r="D294" s="1" t="s">
        <v>68</v>
      </c>
      <c r="E294" s="67">
        <v>0.125</v>
      </c>
      <c r="F294" s="87">
        <v>29</v>
      </c>
    </row>
    <row r="295" spans="1:6">
      <c r="A295" s="12">
        <v>3</v>
      </c>
      <c r="B295" s="38" t="s">
        <v>77</v>
      </c>
      <c r="C295" s="1">
        <v>6</v>
      </c>
      <c r="D295" s="1" t="s">
        <v>68</v>
      </c>
      <c r="E295" s="67">
        <v>6.25E-2</v>
      </c>
      <c r="F295" s="82">
        <v>17</v>
      </c>
    </row>
    <row r="296" spans="1:6">
      <c r="A296" s="12">
        <v>3</v>
      </c>
      <c r="B296" s="38" t="s">
        <v>77</v>
      </c>
      <c r="C296" s="1">
        <v>7</v>
      </c>
      <c r="D296" s="1" t="s">
        <v>69</v>
      </c>
      <c r="E296" s="66">
        <v>1</v>
      </c>
      <c r="F296" s="82">
        <v>197</v>
      </c>
    </row>
    <row r="297" spans="1:6">
      <c r="A297" s="12">
        <v>3</v>
      </c>
      <c r="B297" s="38" t="s">
        <v>77</v>
      </c>
      <c r="C297" s="1">
        <v>7</v>
      </c>
      <c r="D297" s="1" t="s">
        <v>69</v>
      </c>
      <c r="E297" s="66">
        <v>0.5</v>
      </c>
      <c r="F297" s="87">
        <v>98</v>
      </c>
    </row>
    <row r="298" spans="1:6">
      <c r="A298" s="12">
        <v>3</v>
      </c>
      <c r="B298" s="38" t="s">
        <v>77</v>
      </c>
      <c r="C298" s="1">
        <v>7</v>
      </c>
      <c r="D298" s="1" t="s">
        <v>69</v>
      </c>
      <c r="E298" s="66">
        <v>0.25</v>
      </c>
      <c r="F298" s="87">
        <v>56</v>
      </c>
    </row>
    <row r="299" spans="1:6">
      <c r="A299" s="12">
        <v>3</v>
      </c>
      <c r="B299" s="38" t="s">
        <v>77</v>
      </c>
      <c r="C299" s="1">
        <v>7</v>
      </c>
      <c r="D299" s="1" t="s">
        <v>69</v>
      </c>
      <c r="E299" s="67">
        <v>0.125</v>
      </c>
      <c r="F299" s="87">
        <v>23</v>
      </c>
    </row>
    <row r="300" spans="1:6">
      <c r="A300" s="27">
        <v>3</v>
      </c>
      <c r="B300" s="40" t="s">
        <v>77</v>
      </c>
      <c r="C300" s="3">
        <v>7</v>
      </c>
      <c r="D300" s="3" t="s">
        <v>69</v>
      </c>
      <c r="E300" s="68">
        <v>6.25E-2</v>
      </c>
      <c r="F300" s="83">
        <v>10</v>
      </c>
    </row>
    <row r="301" spans="1:6">
      <c r="A301" s="12">
        <v>3</v>
      </c>
      <c r="B301" s="38" t="s">
        <v>78</v>
      </c>
      <c r="C301" s="1">
        <v>3</v>
      </c>
      <c r="D301" s="1" t="s">
        <v>68</v>
      </c>
      <c r="E301" s="66">
        <v>1</v>
      </c>
      <c r="F301" s="82">
        <v>198</v>
      </c>
    </row>
    <row r="302" spans="1:6">
      <c r="A302" s="12">
        <v>3</v>
      </c>
      <c r="B302" s="38" t="s">
        <v>78</v>
      </c>
      <c r="C302" s="1">
        <v>3</v>
      </c>
      <c r="D302" s="1" t="s">
        <v>68</v>
      </c>
      <c r="E302" s="66">
        <v>0.5</v>
      </c>
      <c r="F302" s="87">
        <v>87</v>
      </c>
    </row>
    <row r="303" spans="1:6">
      <c r="A303" s="12">
        <v>3</v>
      </c>
      <c r="B303" s="38" t="s">
        <v>78</v>
      </c>
      <c r="C303" s="1">
        <v>3</v>
      </c>
      <c r="D303" s="1" t="s">
        <v>68</v>
      </c>
      <c r="E303" s="66">
        <v>0.25</v>
      </c>
      <c r="F303" s="87">
        <v>62</v>
      </c>
    </row>
    <row r="304" spans="1:6">
      <c r="A304" s="12">
        <v>3</v>
      </c>
      <c r="B304" s="38" t="s">
        <v>78</v>
      </c>
      <c r="C304" s="1">
        <v>3</v>
      </c>
      <c r="D304" s="1" t="s">
        <v>68</v>
      </c>
      <c r="E304" s="67">
        <v>0.125</v>
      </c>
      <c r="F304" s="87">
        <v>24</v>
      </c>
    </row>
    <row r="305" spans="1:6">
      <c r="A305" s="12">
        <v>3</v>
      </c>
      <c r="B305" s="38" t="s">
        <v>78</v>
      </c>
      <c r="C305" s="1">
        <v>3</v>
      </c>
      <c r="D305" s="1" t="s">
        <v>68</v>
      </c>
      <c r="E305" s="67">
        <v>6.25E-2</v>
      </c>
      <c r="F305" s="82">
        <v>14</v>
      </c>
    </row>
    <row r="306" spans="1:6">
      <c r="A306" s="12">
        <v>3</v>
      </c>
      <c r="B306" s="38" t="s">
        <v>78</v>
      </c>
      <c r="C306" s="1">
        <v>4</v>
      </c>
      <c r="D306" s="1" t="s">
        <v>69</v>
      </c>
      <c r="E306" s="66">
        <v>1</v>
      </c>
      <c r="F306" s="82">
        <v>212</v>
      </c>
    </row>
    <row r="307" spans="1:6">
      <c r="A307" s="12">
        <v>3</v>
      </c>
      <c r="B307" s="38" t="s">
        <v>78</v>
      </c>
      <c r="C307" s="1">
        <v>4</v>
      </c>
      <c r="D307" s="1" t="s">
        <v>69</v>
      </c>
      <c r="E307" s="66">
        <v>0.5</v>
      </c>
      <c r="F307" s="87">
        <v>94</v>
      </c>
    </row>
    <row r="308" spans="1:6">
      <c r="A308" s="12">
        <v>3</v>
      </c>
      <c r="B308" s="38" t="s">
        <v>78</v>
      </c>
      <c r="C308" s="1">
        <v>4</v>
      </c>
      <c r="D308" s="1" t="s">
        <v>69</v>
      </c>
      <c r="E308" s="66">
        <v>0.25</v>
      </c>
      <c r="F308" s="87">
        <v>70</v>
      </c>
    </row>
    <row r="309" spans="1:6">
      <c r="A309" s="12">
        <v>3</v>
      </c>
      <c r="B309" s="38" t="s">
        <v>78</v>
      </c>
      <c r="C309" s="1">
        <v>4</v>
      </c>
      <c r="D309" s="1" t="s">
        <v>69</v>
      </c>
      <c r="E309" s="67">
        <v>0.125</v>
      </c>
      <c r="F309" s="87">
        <v>26</v>
      </c>
    </row>
    <row r="310" spans="1:6">
      <c r="A310" s="12">
        <v>3</v>
      </c>
      <c r="B310" s="38" t="s">
        <v>78</v>
      </c>
      <c r="C310" s="1">
        <v>4</v>
      </c>
      <c r="D310" s="1" t="s">
        <v>69</v>
      </c>
      <c r="E310" s="67">
        <v>6.25E-2</v>
      </c>
      <c r="F310" s="82">
        <v>12</v>
      </c>
    </row>
    <row r="311" spans="1:6">
      <c r="A311" s="12">
        <v>3</v>
      </c>
      <c r="B311" s="38" t="s">
        <v>78</v>
      </c>
      <c r="C311" s="1">
        <v>6</v>
      </c>
      <c r="D311" s="1" t="s">
        <v>68</v>
      </c>
      <c r="E311" s="66">
        <v>1</v>
      </c>
      <c r="F311" s="82">
        <v>184</v>
      </c>
    </row>
    <row r="312" spans="1:6">
      <c r="A312" s="12">
        <v>3</v>
      </c>
      <c r="B312" s="38" t="s">
        <v>78</v>
      </c>
      <c r="C312" s="1">
        <v>6</v>
      </c>
      <c r="D312" s="1" t="s">
        <v>68</v>
      </c>
      <c r="E312" s="66">
        <v>0.5</v>
      </c>
      <c r="F312" s="87">
        <v>91</v>
      </c>
    </row>
    <row r="313" spans="1:6">
      <c r="A313" s="12">
        <v>3</v>
      </c>
      <c r="B313" s="38" t="s">
        <v>78</v>
      </c>
      <c r="C313" s="1">
        <v>6</v>
      </c>
      <c r="D313" s="1" t="s">
        <v>68</v>
      </c>
      <c r="E313" s="66">
        <v>0.25</v>
      </c>
      <c r="F313" s="87">
        <v>59</v>
      </c>
    </row>
    <row r="314" spans="1:6">
      <c r="A314" s="12">
        <v>3</v>
      </c>
      <c r="B314" s="38" t="s">
        <v>78</v>
      </c>
      <c r="C314" s="1">
        <v>6</v>
      </c>
      <c r="D314" s="1" t="s">
        <v>68</v>
      </c>
      <c r="E314" s="67">
        <v>0.125</v>
      </c>
      <c r="F314" s="87">
        <v>31</v>
      </c>
    </row>
    <row r="315" spans="1:6">
      <c r="A315" s="12">
        <v>3</v>
      </c>
      <c r="B315" s="38" t="s">
        <v>78</v>
      </c>
      <c r="C315" s="1">
        <v>6</v>
      </c>
      <c r="D315" s="1" t="s">
        <v>68</v>
      </c>
      <c r="E315" s="67">
        <v>6.25E-2</v>
      </c>
      <c r="F315" s="82">
        <v>16</v>
      </c>
    </row>
    <row r="316" spans="1:6">
      <c r="A316" s="12">
        <v>3</v>
      </c>
      <c r="B316" s="38" t="s">
        <v>78</v>
      </c>
      <c r="C316" s="1">
        <v>7</v>
      </c>
      <c r="D316" s="1" t="s">
        <v>69</v>
      </c>
      <c r="E316" s="66">
        <v>1</v>
      </c>
      <c r="F316" s="82">
        <v>190</v>
      </c>
    </row>
    <row r="317" spans="1:6">
      <c r="A317" s="12">
        <v>3</v>
      </c>
      <c r="B317" s="38" t="s">
        <v>78</v>
      </c>
      <c r="C317" s="1">
        <v>7</v>
      </c>
      <c r="D317" s="1" t="s">
        <v>69</v>
      </c>
      <c r="E317" s="66">
        <v>0.5</v>
      </c>
      <c r="F317" s="87">
        <v>98</v>
      </c>
    </row>
    <row r="318" spans="1:6">
      <c r="A318" s="12">
        <v>3</v>
      </c>
      <c r="B318" s="38" t="s">
        <v>78</v>
      </c>
      <c r="C318" s="1">
        <v>7</v>
      </c>
      <c r="D318" s="1" t="s">
        <v>69</v>
      </c>
      <c r="E318" s="66">
        <v>0.25</v>
      </c>
      <c r="F318" s="87">
        <v>49</v>
      </c>
    </row>
    <row r="319" spans="1:6">
      <c r="A319" s="12">
        <v>3</v>
      </c>
      <c r="B319" s="38" t="s">
        <v>78</v>
      </c>
      <c r="C319" s="1">
        <v>7</v>
      </c>
      <c r="D319" s="1" t="s">
        <v>69</v>
      </c>
      <c r="E319" s="67">
        <v>0.125</v>
      </c>
      <c r="F319" s="87">
        <v>30</v>
      </c>
    </row>
    <row r="320" spans="1:6" ht="16" thickBot="1">
      <c r="A320" s="14">
        <v>3</v>
      </c>
      <c r="B320" s="84" t="s">
        <v>78</v>
      </c>
      <c r="C320" s="11">
        <v>7</v>
      </c>
      <c r="D320" s="11" t="s">
        <v>69</v>
      </c>
      <c r="E320" s="85">
        <v>6.25E-2</v>
      </c>
      <c r="F320" s="86">
        <v>15</v>
      </c>
    </row>
    <row r="321" spans="1:6">
      <c r="A321" s="91">
        <v>4</v>
      </c>
      <c r="B321" s="88" t="s">
        <v>77</v>
      </c>
      <c r="C321" s="1">
        <v>3</v>
      </c>
      <c r="D321" s="1" t="s">
        <v>68</v>
      </c>
      <c r="E321" s="66">
        <v>1</v>
      </c>
      <c r="F321" s="82">
        <v>170</v>
      </c>
    </row>
    <row r="322" spans="1:6">
      <c r="A322" s="91">
        <v>4</v>
      </c>
      <c r="B322" s="88" t="s">
        <v>77</v>
      </c>
      <c r="C322" s="1">
        <v>3</v>
      </c>
      <c r="D322" s="1" t="s">
        <v>68</v>
      </c>
      <c r="E322" s="66">
        <v>0.5</v>
      </c>
      <c r="F322" s="87">
        <v>87</v>
      </c>
    </row>
    <row r="323" spans="1:6">
      <c r="A323" s="91">
        <v>4</v>
      </c>
      <c r="B323" s="88" t="s">
        <v>77</v>
      </c>
      <c r="C323" s="1">
        <v>3</v>
      </c>
      <c r="D323" s="1" t="s">
        <v>68</v>
      </c>
      <c r="E323" s="66">
        <v>0.25</v>
      </c>
      <c r="F323" s="87">
        <v>52</v>
      </c>
    </row>
    <row r="324" spans="1:6">
      <c r="A324" s="91">
        <v>4</v>
      </c>
      <c r="B324" s="88" t="s">
        <v>77</v>
      </c>
      <c r="C324" s="1">
        <v>3</v>
      </c>
      <c r="D324" s="1" t="s">
        <v>68</v>
      </c>
      <c r="E324" s="67">
        <v>0.125</v>
      </c>
      <c r="F324" s="87">
        <v>25</v>
      </c>
    </row>
    <row r="325" spans="1:6">
      <c r="A325" s="91">
        <v>4</v>
      </c>
      <c r="B325" s="88" t="s">
        <v>77</v>
      </c>
      <c r="C325" s="1">
        <v>3</v>
      </c>
      <c r="D325" s="1" t="s">
        <v>68</v>
      </c>
      <c r="E325" s="67">
        <v>6.25E-2</v>
      </c>
      <c r="F325" s="82">
        <v>15</v>
      </c>
    </row>
    <row r="326" spans="1:6">
      <c r="A326" s="91">
        <v>4</v>
      </c>
      <c r="B326" s="88" t="s">
        <v>77</v>
      </c>
      <c r="C326" s="1">
        <v>4</v>
      </c>
      <c r="D326" s="1" t="s">
        <v>69</v>
      </c>
      <c r="E326" s="66">
        <v>1</v>
      </c>
      <c r="F326" s="82">
        <v>192</v>
      </c>
    </row>
    <row r="327" spans="1:6">
      <c r="A327" s="91">
        <v>4</v>
      </c>
      <c r="B327" s="88" t="s">
        <v>77</v>
      </c>
      <c r="C327" s="1">
        <v>4</v>
      </c>
      <c r="D327" s="1" t="s">
        <v>69</v>
      </c>
      <c r="E327" s="66">
        <v>0.5</v>
      </c>
      <c r="F327" s="87">
        <v>93</v>
      </c>
    </row>
    <row r="328" spans="1:6">
      <c r="A328" s="91">
        <v>4</v>
      </c>
      <c r="B328" s="88" t="s">
        <v>77</v>
      </c>
      <c r="C328" s="1">
        <v>4</v>
      </c>
      <c r="D328" s="1" t="s">
        <v>69</v>
      </c>
      <c r="E328" s="66">
        <v>0.25</v>
      </c>
      <c r="F328" s="87">
        <v>53</v>
      </c>
    </row>
    <row r="329" spans="1:6">
      <c r="A329" s="91">
        <v>4</v>
      </c>
      <c r="B329" s="88" t="s">
        <v>77</v>
      </c>
      <c r="C329" s="1">
        <v>4</v>
      </c>
      <c r="D329" s="1" t="s">
        <v>69</v>
      </c>
      <c r="E329" s="67">
        <v>0.125</v>
      </c>
      <c r="F329" s="87">
        <v>25</v>
      </c>
    </row>
    <row r="330" spans="1:6">
      <c r="A330" s="91">
        <v>4</v>
      </c>
      <c r="B330" s="88" t="s">
        <v>77</v>
      </c>
      <c r="C330" s="1">
        <v>4</v>
      </c>
      <c r="D330" s="1" t="s">
        <v>69</v>
      </c>
      <c r="E330" s="67">
        <v>6.25E-2</v>
      </c>
      <c r="F330" s="82">
        <v>13</v>
      </c>
    </row>
    <row r="331" spans="1:6">
      <c r="A331" s="91">
        <v>4</v>
      </c>
      <c r="B331" s="88" t="s">
        <v>77</v>
      </c>
      <c r="C331" s="1">
        <v>6</v>
      </c>
      <c r="D331" s="1" t="s">
        <v>68</v>
      </c>
      <c r="E331" s="66">
        <v>1</v>
      </c>
      <c r="F331" s="82">
        <v>173</v>
      </c>
    </row>
    <row r="332" spans="1:6">
      <c r="A332" s="91">
        <v>4</v>
      </c>
      <c r="B332" s="88" t="s">
        <v>77</v>
      </c>
      <c r="C332" s="1">
        <v>6</v>
      </c>
      <c r="D332" s="1" t="s">
        <v>68</v>
      </c>
      <c r="E332" s="66">
        <v>0.5</v>
      </c>
      <c r="F332" s="87">
        <v>89</v>
      </c>
    </row>
    <row r="333" spans="1:6">
      <c r="A333" s="91">
        <v>4</v>
      </c>
      <c r="B333" s="88" t="s">
        <v>77</v>
      </c>
      <c r="C333" s="1">
        <v>6</v>
      </c>
      <c r="D333" s="1" t="s">
        <v>68</v>
      </c>
      <c r="E333" s="66">
        <v>0.25</v>
      </c>
      <c r="F333" s="87">
        <v>54</v>
      </c>
    </row>
    <row r="334" spans="1:6">
      <c r="A334" s="91">
        <v>4</v>
      </c>
      <c r="B334" s="88" t="s">
        <v>77</v>
      </c>
      <c r="C334" s="1">
        <v>6</v>
      </c>
      <c r="D334" s="1" t="s">
        <v>68</v>
      </c>
      <c r="E334" s="67">
        <v>0.125</v>
      </c>
      <c r="F334" s="87">
        <v>28</v>
      </c>
    </row>
    <row r="335" spans="1:6">
      <c r="A335" s="91">
        <v>4</v>
      </c>
      <c r="B335" s="88" t="s">
        <v>77</v>
      </c>
      <c r="C335" s="1">
        <v>6</v>
      </c>
      <c r="D335" s="1" t="s">
        <v>68</v>
      </c>
      <c r="E335" s="67">
        <v>6.25E-2</v>
      </c>
      <c r="F335" s="82">
        <v>13</v>
      </c>
    </row>
    <row r="336" spans="1:6">
      <c r="A336" s="91">
        <v>4</v>
      </c>
      <c r="B336" s="88" t="s">
        <v>77</v>
      </c>
      <c r="C336" s="1">
        <v>7</v>
      </c>
      <c r="D336" s="1" t="s">
        <v>69</v>
      </c>
      <c r="E336" s="66">
        <v>1</v>
      </c>
      <c r="F336" s="82">
        <v>191</v>
      </c>
    </row>
    <row r="337" spans="1:6">
      <c r="A337" s="91">
        <v>4</v>
      </c>
      <c r="B337" s="88" t="s">
        <v>77</v>
      </c>
      <c r="C337" s="1">
        <v>7</v>
      </c>
      <c r="D337" s="1" t="s">
        <v>69</v>
      </c>
      <c r="E337" s="66">
        <v>0.5</v>
      </c>
      <c r="F337" s="87">
        <v>99</v>
      </c>
    </row>
    <row r="338" spans="1:6">
      <c r="A338" s="91">
        <v>4</v>
      </c>
      <c r="B338" s="88" t="s">
        <v>77</v>
      </c>
      <c r="C338" s="1">
        <v>7</v>
      </c>
      <c r="D338" s="1" t="s">
        <v>69</v>
      </c>
      <c r="E338" s="66">
        <v>0.25</v>
      </c>
      <c r="F338" s="87">
        <v>48</v>
      </c>
    </row>
    <row r="339" spans="1:6">
      <c r="A339" s="91">
        <v>4</v>
      </c>
      <c r="B339" s="88" t="s">
        <v>77</v>
      </c>
      <c r="C339" s="1">
        <v>7</v>
      </c>
      <c r="D339" s="1" t="s">
        <v>69</v>
      </c>
      <c r="E339" s="67">
        <v>0.125</v>
      </c>
      <c r="F339" s="87">
        <v>23</v>
      </c>
    </row>
    <row r="340" spans="1:6">
      <c r="A340" s="92">
        <v>4</v>
      </c>
      <c r="B340" s="89" t="s">
        <v>77</v>
      </c>
      <c r="C340" s="3">
        <v>7</v>
      </c>
      <c r="D340" s="3" t="s">
        <v>69</v>
      </c>
      <c r="E340" s="68">
        <v>6.25E-2</v>
      </c>
      <c r="F340" s="83">
        <v>17</v>
      </c>
    </row>
    <row r="341" spans="1:6">
      <c r="A341" s="91">
        <v>4</v>
      </c>
      <c r="B341" s="88" t="s">
        <v>78</v>
      </c>
      <c r="C341" s="1">
        <v>3</v>
      </c>
      <c r="D341" s="1" t="s">
        <v>68</v>
      </c>
      <c r="E341" s="66">
        <v>1</v>
      </c>
      <c r="F341" s="82">
        <v>186</v>
      </c>
    </row>
    <row r="342" spans="1:6">
      <c r="A342" s="91">
        <v>4</v>
      </c>
      <c r="B342" s="88" t="s">
        <v>78</v>
      </c>
      <c r="C342" s="1">
        <v>3</v>
      </c>
      <c r="D342" s="1" t="s">
        <v>68</v>
      </c>
      <c r="E342" s="66">
        <v>0.5</v>
      </c>
      <c r="F342" s="87">
        <v>106</v>
      </c>
    </row>
    <row r="343" spans="1:6">
      <c r="A343" s="91">
        <v>4</v>
      </c>
      <c r="B343" s="88" t="s">
        <v>78</v>
      </c>
      <c r="C343" s="1">
        <v>3</v>
      </c>
      <c r="D343" s="1" t="s">
        <v>68</v>
      </c>
      <c r="E343" s="66">
        <v>0.25</v>
      </c>
      <c r="F343" s="87">
        <v>51</v>
      </c>
    </row>
    <row r="344" spans="1:6">
      <c r="A344" s="91">
        <v>4</v>
      </c>
      <c r="B344" s="88" t="s">
        <v>78</v>
      </c>
      <c r="C344" s="1">
        <v>3</v>
      </c>
      <c r="D344" s="1" t="s">
        <v>68</v>
      </c>
      <c r="E344" s="67">
        <v>0.125</v>
      </c>
      <c r="F344" s="87">
        <v>29</v>
      </c>
    </row>
    <row r="345" spans="1:6">
      <c r="A345" s="91">
        <v>4</v>
      </c>
      <c r="B345" s="88" t="s">
        <v>78</v>
      </c>
      <c r="C345" s="1">
        <v>3</v>
      </c>
      <c r="D345" s="1" t="s">
        <v>68</v>
      </c>
      <c r="E345" s="67">
        <v>6.25E-2</v>
      </c>
      <c r="F345" s="82">
        <v>16</v>
      </c>
    </row>
    <row r="346" spans="1:6">
      <c r="A346" s="91">
        <v>4</v>
      </c>
      <c r="B346" s="88" t="s">
        <v>78</v>
      </c>
      <c r="C346" s="1">
        <v>4</v>
      </c>
      <c r="D346" s="1" t="s">
        <v>69</v>
      </c>
      <c r="E346" s="66">
        <v>1</v>
      </c>
      <c r="F346" s="82">
        <v>194</v>
      </c>
    </row>
    <row r="347" spans="1:6">
      <c r="A347" s="91">
        <v>4</v>
      </c>
      <c r="B347" s="88" t="s">
        <v>78</v>
      </c>
      <c r="C347" s="1">
        <v>4</v>
      </c>
      <c r="D347" s="1" t="s">
        <v>69</v>
      </c>
      <c r="E347" s="66">
        <v>0.5</v>
      </c>
      <c r="F347" s="87">
        <v>94</v>
      </c>
    </row>
    <row r="348" spans="1:6">
      <c r="A348" s="91">
        <v>4</v>
      </c>
      <c r="B348" s="88" t="s">
        <v>78</v>
      </c>
      <c r="C348" s="1">
        <v>4</v>
      </c>
      <c r="D348" s="1" t="s">
        <v>69</v>
      </c>
      <c r="E348" s="66">
        <v>0.25</v>
      </c>
      <c r="F348" s="87">
        <v>50</v>
      </c>
    </row>
    <row r="349" spans="1:6">
      <c r="A349" s="91">
        <v>4</v>
      </c>
      <c r="B349" s="88" t="s">
        <v>78</v>
      </c>
      <c r="C349" s="1">
        <v>4</v>
      </c>
      <c r="D349" s="1" t="s">
        <v>69</v>
      </c>
      <c r="E349" s="67">
        <v>0.125</v>
      </c>
      <c r="F349" s="87">
        <v>24</v>
      </c>
    </row>
    <row r="350" spans="1:6">
      <c r="A350" s="91">
        <v>4</v>
      </c>
      <c r="B350" s="88" t="s">
        <v>78</v>
      </c>
      <c r="C350" s="1">
        <v>4</v>
      </c>
      <c r="D350" s="1" t="s">
        <v>69</v>
      </c>
      <c r="E350" s="67">
        <v>6.25E-2</v>
      </c>
      <c r="F350" s="82">
        <v>13</v>
      </c>
    </row>
    <row r="351" spans="1:6">
      <c r="A351" s="91">
        <v>4</v>
      </c>
      <c r="B351" s="88" t="s">
        <v>78</v>
      </c>
      <c r="C351" s="1">
        <v>6</v>
      </c>
      <c r="D351" s="1" t="s">
        <v>68</v>
      </c>
      <c r="E351" s="66">
        <v>1</v>
      </c>
      <c r="F351" s="82">
        <v>204</v>
      </c>
    </row>
    <row r="352" spans="1:6">
      <c r="A352" s="91">
        <v>4</v>
      </c>
      <c r="B352" s="88" t="s">
        <v>78</v>
      </c>
      <c r="C352" s="1">
        <v>6</v>
      </c>
      <c r="D352" s="1" t="s">
        <v>68</v>
      </c>
      <c r="E352" s="66">
        <v>0.5</v>
      </c>
      <c r="F352" s="87">
        <v>101</v>
      </c>
    </row>
    <row r="353" spans="1:6">
      <c r="A353" s="91">
        <v>4</v>
      </c>
      <c r="B353" s="88" t="s">
        <v>78</v>
      </c>
      <c r="C353" s="1">
        <v>6</v>
      </c>
      <c r="D353" s="1" t="s">
        <v>68</v>
      </c>
      <c r="E353" s="66">
        <v>0.25</v>
      </c>
      <c r="F353" s="87">
        <v>77</v>
      </c>
    </row>
    <row r="354" spans="1:6">
      <c r="A354" s="91">
        <v>4</v>
      </c>
      <c r="B354" s="88" t="s">
        <v>78</v>
      </c>
      <c r="C354" s="1">
        <v>6</v>
      </c>
      <c r="D354" s="1" t="s">
        <v>68</v>
      </c>
      <c r="E354" s="67">
        <v>0.125</v>
      </c>
      <c r="F354" s="87">
        <v>35</v>
      </c>
    </row>
    <row r="355" spans="1:6">
      <c r="A355" s="91">
        <v>4</v>
      </c>
      <c r="B355" s="88" t="s">
        <v>78</v>
      </c>
      <c r="C355" s="1">
        <v>6</v>
      </c>
      <c r="D355" s="1" t="s">
        <v>68</v>
      </c>
      <c r="E355" s="67">
        <v>6.25E-2</v>
      </c>
      <c r="F355" s="82">
        <v>13</v>
      </c>
    </row>
    <row r="356" spans="1:6">
      <c r="A356" s="91">
        <v>4</v>
      </c>
      <c r="B356" s="88" t="s">
        <v>78</v>
      </c>
      <c r="C356" s="1">
        <v>7</v>
      </c>
      <c r="D356" s="1" t="s">
        <v>69</v>
      </c>
      <c r="E356" s="66">
        <v>1</v>
      </c>
      <c r="F356" s="82">
        <v>203</v>
      </c>
    </row>
    <row r="357" spans="1:6">
      <c r="A357" s="91">
        <v>4</v>
      </c>
      <c r="B357" s="88" t="s">
        <v>78</v>
      </c>
      <c r="C357" s="1">
        <v>7</v>
      </c>
      <c r="D357" s="1" t="s">
        <v>69</v>
      </c>
      <c r="E357" s="66">
        <v>0.5</v>
      </c>
      <c r="F357" s="87">
        <v>104</v>
      </c>
    </row>
    <row r="358" spans="1:6">
      <c r="A358" s="91">
        <v>4</v>
      </c>
      <c r="B358" s="88" t="s">
        <v>78</v>
      </c>
      <c r="C358" s="1">
        <v>7</v>
      </c>
      <c r="D358" s="1" t="s">
        <v>69</v>
      </c>
      <c r="E358" s="66">
        <v>0.25</v>
      </c>
      <c r="F358" s="87">
        <v>65</v>
      </c>
    </row>
    <row r="359" spans="1:6">
      <c r="A359" s="91">
        <v>4</v>
      </c>
      <c r="B359" s="88" t="s">
        <v>78</v>
      </c>
      <c r="C359" s="1">
        <v>7</v>
      </c>
      <c r="D359" s="1" t="s">
        <v>69</v>
      </c>
      <c r="E359" s="67">
        <v>0.125</v>
      </c>
      <c r="F359" s="87">
        <v>41</v>
      </c>
    </row>
    <row r="360" spans="1:6" ht="16" thickBot="1">
      <c r="A360" s="93">
        <v>4</v>
      </c>
      <c r="B360" s="90" t="s">
        <v>78</v>
      </c>
      <c r="C360" s="11">
        <v>7</v>
      </c>
      <c r="D360" s="11" t="s">
        <v>69</v>
      </c>
      <c r="E360" s="85">
        <v>6.25E-2</v>
      </c>
      <c r="F360" s="86">
        <v>14</v>
      </c>
    </row>
    <row r="361" spans="1:6">
      <c r="A361" s="91">
        <v>5</v>
      </c>
      <c r="B361" s="88" t="s">
        <v>77</v>
      </c>
      <c r="C361" s="1">
        <v>3</v>
      </c>
      <c r="D361" s="1" t="s">
        <v>68</v>
      </c>
      <c r="E361" s="66">
        <v>1</v>
      </c>
      <c r="F361" s="82">
        <v>206</v>
      </c>
    </row>
    <row r="362" spans="1:6">
      <c r="A362" s="91">
        <v>5</v>
      </c>
      <c r="B362" s="88" t="s">
        <v>77</v>
      </c>
      <c r="C362" s="1">
        <v>3</v>
      </c>
      <c r="D362" s="1" t="s">
        <v>68</v>
      </c>
      <c r="E362" s="66">
        <v>0.5</v>
      </c>
      <c r="F362" s="82">
        <v>93</v>
      </c>
    </row>
    <row r="363" spans="1:6">
      <c r="A363" s="91">
        <v>5</v>
      </c>
      <c r="B363" s="88" t="s">
        <v>77</v>
      </c>
      <c r="C363" s="1">
        <v>3</v>
      </c>
      <c r="D363" s="1" t="s">
        <v>68</v>
      </c>
      <c r="E363" s="66">
        <v>0.25</v>
      </c>
      <c r="F363" s="82">
        <v>50</v>
      </c>
    </row>
    <row r="364" spans="1:6">
      <c r="A364" s="91">
        <v>5</v>
      </c>
      <c r="B364" s="88" t="s">
        <v>77</v>
      </c>
      <c r="C364" s="1">
        <v>3</v>
      </c>
      <c r="D364" s="1" t="s">
        <v>68</v>
      </c>
      <c r="E364" s="67">
        <v>0.125</v>
      </c>
      <c r="F364" s="82">
        <v>29</v>
      </c>
    </row>
    <row r="365" spans="1:6">
      <c r="A365" s="91">
        <v>5</v>
      </c>
      <c r="B365" s="88" t="s">
        <v>77</v>
      </c>
      <c r="C365" s="1">
        <v>3</v>
      </c>
      <c r="D365" s="1" t="s">
        <v>68</v>
      </c>
      <c r="E365" s="67">
        <v>6.25E-2</v>
      </c>
      <c r="F365" s="82">
        <v>13</v>
      </c>
    </row>
    <row r="366" spans="1:6">
      <c r="A366" s="91">
        <v>5</v>
      </c>
      <c r="B366" s="88" t="s">
        <v>77</v>
      </c>
      <c r="C366" s="1">
        <v>4</v>
      </c>
      <c r="D366" s="1" t="s">
        <v>69</v>
      </c>
      <c r="E366" s="66">
        <v>1</v>
      </c>
      <c r="F366" s="82">
        <v>195</v>
      </c>
    </row>
    <row r="367" spans="1:6">
      <c r="A367" s="91">
        <v>5</v>
      </c>
      <c r="B367" s="88" t="s">
        <v>77</v>
      </c>
      <c r="C367" s="1">
        <v>4</v>
      </c>
      <c r="D367" s="1" t="s">
        <v>69</v>
      </c>
      <c r="E367" s="66">
        <v>0.5</v>
      </c>
      <c r="F367" s="82">
        <v>90</v>
      </c>
    </row>
    <row r="368" spans="1:6">
      <c r="A368" s="91">
        <v>5</v>
      </c>
      <c r="B368" s="88" t="s">
        <v>77</v>
      </c>
      <c r="C368" s="1">
        <v>4</v>
      </c>
      <c r="D368" s="1" t="s">
        <v>69</v>
      </c>
      <c r="E368" s="66">
        <v>0.25</v>
      </c>
      <c r="F368" s="82">
        <v>53</v>
      </c>
    </row>
    <row r="369" spans="1:6">
      <c r="A369" s="91">
        <v>5</v>
      </c>
      <c r="B369" s="88" t="s">
        <v>77</v>
      </c>
      <c r="C369" s="1">
        <v>4</v>
      </c>
      <c r="D369" s="1" t="s">
        <v>69</v>
      </c>
      <c r="E369" s="67">
        <v>0.125</v>
      </c>
      <c r="F369" s="82">
        <v>25</v>
      </c>
    </row>
    <row r="370" spans="1:6">
      <c r="A370" s="91">
        <v>5</v>
      </c>
      <c r="B370" s="88" t="s">
        <v>77</v>
      </c>
      <c r="C370" s="1">
        <v>4</v>
      </c>
      <c r="D370" s="1" t="s">
        <v>69</v>
      </c>
      <c r="E370" s="67">
        <v>6.25E-2</v>
      </c>
      <c r="F370" s="82">
        <v>12</v>
      </c>
    </row>
    <row r="371" spans="1:6">
      <c r="A371" s="91">
        <v>5</v>
      </c>
      <c r="B371" s="88" t="s">
        <v>77</v>
      </c>
      <c r="C371" s="1">
        <v>6</v>
      </c>
      <c r="D371" s="1" t="s">
        <v>68</v>
      </c>
      <c r="E371" s="66">
        <v>1</v>
      </c>
      <c r="F371" s="82">
        <v>171</v>
      </c>
    </row>
    <row r="372" spans="1:6">
      <c r="A372" s="91">
        <v>5</v>
      </c>
      <c r="B372" s="88" t="s">
        <v>77</v>
      </c>
      <c r="C372" s="1">
        <v>6</v>
      </c>
      <c r="D372" s="1" t="s">
        <v>68</v>
      </c>
      <c r="E372" s="66">
        <v>0.5</v>
      </c>
      <c r="F372" s="82">
        <v>89</v>
      </c>
    </row>
    <row r="373" spans="1:6">
      <c r="A373" s="91">
        <v>5</v>
      </c>
      <c r="B373" s="88" t="s">
        <v>77</v>
      </c>
      <c r="C373" s="1">
        <v>6</v>
      </c>
      <c r="D373" s="1" t="s">
        <v>68</v>
      </c>
      <c r="E373" s="66">
        <v>0.25</v>
      </c>
      <c r="F373" s="82">
        <v>47</v>
      </c>
    </row>
    <row r="374" spans="1:6">
      <c r="A374" s="91">
        <v>5</v>
      </c>
      <c r="B374" s="88" t="s">
        <v>77</v>
      </c>
      <c r="C374" s="1">
        <v>6</v>
      </c>
      <c r="D374" s="1" t="s">
        <v>68</v>
      </c>
      <c r="E374" s="67">
        <v>0.125</v>
      </c>
      <c r="F374" s="82">
        <v>22</v>
      </c>
    </row>
    <row r="375" spans="1:6">
      <c r="A375" s="91">
        <v>5</v>
      </c>
      <c r="B375" s="88" t="s">
        <v>77</v>
      </c>
      <c r="C375" s="1">
        <v>6</v>
      </c>
      <c r="D375" s="1" t="s">
        <v>68</v>
      </c>
      <c r="E375" s="67">
        <v>6.25E-2</v>
      </c>
      <c r="F375" s="82">
        <v>15</v>
      </c>
    </row>
    <row r="376" spans="1:6">
      <c r="A376" s="91">
        <v>5</v>
      </c>
      <c r="B376" s="88" t="s">
        <v>77</v>
      </c>
      <c r="C376" s="1">
        <v>7</v>
      </c>
      <c r="D376" s="1" t="s">
        <v>69</v>
      </c>
      <c r="E376" s="66">
        <v>1</v>
      </c>
      <c r="F376" s="82">
        <v>183</v>
      </c>
    </row>
    <row r="377" spans="1:6">
      <c r="A377" s="91">
        <v>5</v>
      </c>
      <c r="B377" s="88" t="s">
        <v>77</v>
      </c>
      <c r="C377" s="1">
        <v>7</v>
      </c>
      <c r="D377" s="1" t="s">
        <v>69</v>
      </c>
      <c r="E377" s="66">
        <v>0.5</v>
      </c>
      <c r="F377" s="82">
        <v>91</v>
      </c>
    </row>
    <row r="378" spans="1:6">
      <c r="A378" s="91">
        <v>5</v>
      </c>
      <c r="B378" s="88" t="s">
        <v>77</v>
      </c>
      <c r="C378" s="1">
        <v>7</v>
      </c>
      <c r="D378" s="1" t="s">
        <v>69</v>
      </c>
      <c r="E378" s="66">
        <v>0.25</v>
      </c>
      <c r="F378" s="82">
        <v>49</v>
      </c>
    </row>
    <row r="379" spans="1:6">
      <c r="A379" s="91">
        <v>5</v>
      </c>
      <c r="B379" s="88" t="s">
        <v>77</v>
      </c>
      <c r="C379" s="1">
        <v>7</v>
      </c>
      <c r="D379" s="1" t="s">
        <v>69</v>
      </c>
      <c r="E379" s="67">
        <v>0.125</v>
      </c>
      <c r="F379" s="82">
        <v>36</v>
      </c>
    </row>
    <row r="380" spans="1:6">
      <c r="A380" s="92">
        <v>5</v>
      </c>
      <c r="B380" s="89" t="s">
        <v>77</v>
      </c>
      <c r="C380" s="3">
        <v>7</v>
      </c>
      <c r="D380" s="3" t="s">
        <v>69</v>
      </c>
      <c r="E380" s="68">
        <v>6.25E-2</v>
      </c>
      <c r="F380" s="83">
        <v>14</v>
      </c>
    </row>
    <row r="381" spans="1:6">
      <c r="A381" s="91">
        <v>5</v>
      </c>
      <c r="B381" s="88" t="s">
        <v>78</v>
      </c>
      <c r="C381" s="1">
        <v>3</v>
      </c>
      <c r="D381" s="1" t="s">
        <v>68</v>
      </c>
      <c r="E381" s="66">
        <v>1</v>
      </c>
      <c r="F381" s="82">
        <v>198</v>
      </c>
    </row>
    <row r="382" spans="1:6">
      <c r="A382" s="91">
        <v>5</v>
      </c>
      <c r="B382" s="88" t="s">
        <v>78</v>
      </c>
      <c r="C382" s="1">
        <v>3</v>
      </c>
      <c r="D382" s="1" t="s">
        <v>68</v>
      </c>
      <c r="E382" s="66">
        <v>0.5</v>
      </c>
      <c r="F382" s="82">
        <v>94</v>
      </c>
    </row>
    <row r="383" spans="1:6">
      <c r="A383" s="91">
        <v>5</v>
      </c>
      <c r="B383" s="88" t="s">
        <v>78</v>
      </c>
      <c r="C383" s="1">
        <v>3</v>
      </c>
      <c r="D383" s="1" t="s">
        <v>68</v>
      </c>
      <c r="E383" s="66">
        <v>0.25</v>
      </c>
      <c r="F383" s="82">
        <v>67</v>
      </c>
    </row>
    <row r="384" spans="1:6">
      <c r="A384" s="91">
        <v>5</v>
      </c>
      <c r="B384" s="88" t="s">
        <v>78</v>
      </c>
      <c r="C384" s="1">
        <v>3</v>
      </c>
      <c r="D384" s="1" t="s">
        <v>68</v>
      </c>
      <c r="E384" s="67">
        <v>0.125</v>
      </c>
      <c r="F384" s="82">
        <v>30</v>
      </c>
    </row>
    <row r="385" spans="1:6">
      <c r="A385" s="91">
        <v>5</v>
      </c>
      <c r="B385" s="88" t="s">
        <v>78</v>
      </c>
      <c r="C385" s="1">
        <v>3</v>
      </c>
      <c r="D385" s="1" t="s">
        <v>68</v>
      </c>
      <c r="E385" s="67">
        <v>6.25E-2</v>
      </c>
      <c r="F385" s="82">
        <v>15</v>
      </c>
    </row>
    <row r="386" spans="1:6">
      <c r="A386" s="91">
        <v>5</v>
      </c>
      <c r="B386" s="88" t="s">
        <v>78</v>
      </c>
      <c r="C386" s="1">
        <v>4</v>
      </c>
      <c r="D386" s="1" t="s">
        <v>69</v>
      </c>
      <c r="E386" s="66">
        <v>1</v>
      </c>
      <c r="F386" s="82">
        <v>201</v>
      </c>
    </row>
    <row r="387" spans="1:6">
      <c r="A387" s="91">
        <v>5</v>
      </c>
      <c r="B387" s="88" t="s">
        <v>78</v>
      </c>
      <c r="C387" s="1">
        <v>4</v>
      </c>
      <c r="D387" s="1" t="s">
        <v>69</v>
      </c>
      <c r="E387" s="66">
        <v>0.5</v>
      </c>
      <c r="F387" s="82">
        <v>93</v>
      </c>
    </row>
    <row r="388" spans="1:6">
      <c r="A388" s="91">
        <v>5</v>
      </c>
      <c r="B388" s="88" t="s">
        <v>78</v>
      </c>
      <c r="C388" s="1">
        <v>4</v>
      </c>
      <c r="D388" s="1" t="s">
        <v>69</v>
      </c>
      <c r="E388" s="66">
        <v>0.25</v>
      </c>
      <c r="F388" s="82">
        <v>47</v>
      </c>
    </row>
    <row r="389" spans="1:6">
      <c r="A389" s="91">
        <v>5</v>
      </c>
      <c r="B389" s="88" t="s">
        <v>78</v>
      </c>
      <c r="C389" s="1">
        <v>4</v>
      </c>
      <c r="D389" s="1" t="s">
        <v>69</v>
      </c>
      <c r="E389" s="67">
        <v>0.125</v>
      </c>
      <c r="F389" s="82">
        <v>34</v>
      </c>
    </row>
    <row r="390" spans="1:6">
      <c r="A390" s="91">
        <v>5</v>
      </c>
      <c r="B390" s="88" t="s">
        <v>78</v>
      </c>
      <c r="C390" s="1">
        <v>4</v>
      </c>
      <c r="D390" s="1" t="s">
        <v>69</v>
      </c>
      <c r="E390" s="67">
        <v>6.25E-2</v>
      </c>
      <c r="F390" s="82">
        <v>15</v>
      </c>
    </row>
    <row r="391" spans="1:6">
      <c r="A391" s="91">
        <v>5</v>
      </c>
      <c r="B391" s="88" t="s">
        <v>78</v>
      </c>
      <c r="C391" s="1">
        <v>6</v>
      </c>
      <c r="D391" s="1" t="s">
        <v>68</v>
      </c>
      <c r="E391" s="66">
        <v>1</v>
      </c>
      <c r="F391" s="82">
        <v>187</v>
      </c>
    </row>
    <row r="392" spans="1:6">
      <c r="A392" s="91">
        <v>5</v>
      </c>
      <c r="B392" s="88" t="s">
        <v>78</v>
      </c>
      <c r="C392" s="1">
        <v>6</v>
      </c>
      <c r="D392" s="1" t="s">
        <v>68</v>
      </c>
      <c r="E392" s="66">
        <v>0.5</v>
      </c>
      <c r="F392" s="82">
        <v>90</v>
      </c>
    </row>
    <row r="393" spans="1:6">
      <c r="A393" s="91">
        <v>5</v>
      </c>
      <c r="B393" s="88" t="s">
        <v>78</v>
      </c>
      <c r="C393" s="1">
        <v>6</v>
      </c>
      <c r="D393" s="1" t="s">
        <v>68</v>
      </c>
      <c r="E393" s="66">
        <v>0.25</v>
      </c>
      <c r="F393" s="82">
        <v>61</v>
      </c>
    </row>
    <row r="394" spans="1:6">
      <c r="A394" s="91">
        <v>5</v>
      </c>
      <c r="B394" s="88" t="s">
        <v>78</v>
      </c>
      <c r="C394" s="1">
        <v>6</v>
      </c>
      <c r="D394" s="1" t="s">
        <v>68</v>
      </c>
      <c r="E394" s="67">
        <v>0.125</v>
      </c>
      <c r="F394" s="82">
        <v>34</v>
      </c>
    </row>
    <row r="395" spans="1:6">
      <c r="A395" s="91">
        <v>5</v>
      </c>
      <c r="B395" s="88" t="s">
        <v>78</v>
      </c>
      <c r="C395" s="1">
        <v>6</v>
      </c>
      <c r="D395" s="1" t="s">
        <v>68</v>
      </c>
      <c r="E395" s="67">
        <v>6.25E-2</v>
      </c>
      <c r="F395" s="82">
        <v>12</v>
      </c>
    </row>
    <row r="396" spans="1:6">
      <c r="A396" s="91">
        <v>5</v>
      </c>
      <c r="B396" s="88" t="s">
        <v>78</v>
      </c>
      <c r="C396" s="1">
        <v>7</v>
      </c>
      <c r="D396" s="1" t="s">
        <v>69</v>
      </c>
      <c r="E396" s="66">
        <v>1</v>
      </c>
      <c r="F396" s="82">
        <v>208</v>
      </c>
    </row>
    <row r="397" spans="1:6">
      <c r="A397" s="91">
        <v>5</v>
      </c>
      <c r="B397" s="88" t="s">
        <v>78</v>
      </c>
      <c r="C397" s="1">
        <v>7</v>
      </c>
      <c r="D397" s="1" t="s">
        <v>69</v>
      </c>
      <c r="E397" s="66">
        <v>0.5</v>
      </c>
      <c r="F397" s="82">
        <v>99</v>
      </c>
    </row>
    <row r="398" spans="1:6">
      <c r="A398" s="91">
        <v>5</v>
      </c>
      <c r="B398" s="88" t="s">
        <v>78</v>
      </c>
      <c r="C398" s="1">
        <v>7</v>
      </c>
      <c r="D398" s="1" t="s">
        <v>69</v>
      </c>
      <c r="E398" s="66">
        <v>0.25</v>
      </c>
      <c r="F398" s="82">
        <v>67</v>
      </c>
    </row>
    <row r="399" spans="1:6">
      <c r="A399" s="91">
        <v>5</v>
      </c>
      <c r="B399" s="88" t="s">
        <v>78</v>
      </c>
      <c r="C399" s="1">
        <v>7</v>
      </c>
      <c r="D399" s="1" t="s">
        <v>69</v>
      </c>
      <c r="E399" s="67">
        <v>0.125</v>
      </c>
      <c r="F399" s="82">
        <v>34</v>
      </c>
    </row>
    <row r="400" spans="1:6" ht="16" thickBot="1">
      <c r="A400" s="93">
        <v>5</v>
      </c>
      <c r="B400" s="90" t="s">
        <v>78</v>
      </c>
      <c r="C400" s="11">
        <v>7</v>
      </c>
      <c r="D400" s="11" t="s">
        <v>69</v>
      </c>
      <c r="E400" s="85">
        <v>6.25E-2</v>
      </c>
      <c r="F400" s="86">
        <v>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G138"/>
  <sheetViews>
    <sheetView workbookViewId="0">
      <selection activeCell="E5" sqref="E5"/>
    </sheetView>
  </sheetViews>
  <sheetFormatPr baseColWidth="10" defaultRowHeight="15" x14ac:dyDescent="0"/>
  <sheetData>
    <row r="1" spans="1:7" ht="23">
      <c r="A1" s="106" t="s">
        <v>79</v>
      </c>
    </row>
    <row r="3" spans="1:7" ht="16">
      <c r="F3" s="31" t="s">
        <v>57</v>
      </c>
      <c r="G3" s="33"/>
    </row>
    <row r="4" spans="1:7" ht="16" thickBot="1">
      <c r="A4" s="34" t="s">
        <v>53</v>
      </c>
      <c r="B4" s="35" t="s">
        <v>54</v>
      </c>
      <c r="C4" s="35" t="s">
        <v>55</v>
      </c>
      <c r="D4" s="35" t="s">
        <v>33</v>
      </c>
      <c r="E4" s="35" t="s">
        <v>67</v>
      </c>
      <c r="F4" s="37" t="s">
        <v>58</v>
      </c>
      <c r="G4" s="37" t="s">
        <v>59</v>
      </c>
    </row>
    <row r="5" spans="1:7">
      <c r="A5" s="12">
        <v>1</v>
      </c>
      <c r="B5" s="1">
        <v>100</v>
      </c>
      <c r="C5" s="1" t="s">
        <v>56</v>
      </c>
      <c r="D5" s="1">
        <v>1</v>
      </c>
      <c r="E5" s="1">
        <v>1</v>
      </c>
      <c r="F5" s="46">
        <v>5.1408833333333327E-2</v>
      </c>
      <c r="G5" s="47">
        <v>6.4683771320341041E-3</v>
      </c>
    </row>
    <row r="6" spans="1:7">
      <c r="A6" s="12">
        <v>1</v>
      </c>
      <c r="B6" s="1">
        <v>100</v>
      </c>
      <c r="C6" s="1" t="s">
        <v>56</v>
      </c>
      <c r="D6" s="1">
        <v>1</v>
      </c>
      <c r="E6" s="1">
        <v>2</v>
      </c>
      <c r="F6" s="46">
        <v>5.1408833333333327E-2</v>
      </c>
      <c r="G6" s="47">
        <v>6.4683771320341041E-3</v>
      </c>
    </row>
    <row r="7" spans="1:7">
      <c r="A7" s="12">
        <v>1</v>
      </c>
      <c r="B7" s="1">
        <v>100</v>
      </c>
      <c r="C7" s="1" t="s">
        <v>56</v>
      </c>
      <c r="D7" s="1">
        <v>1</v>
      </c>
      <c r="E7" s="1">
        <v>3</v>
      </c>
      <c r="F7" s="46">
        <v>5.1408833333333327E-2</v>
      </c>
      <c r="G7" s="47">
        <v>6.4683771320341041E-3</v>
      </c>
    </row>
    <row r="8" spans="1:7">
      <c r="A8" s="12">
        <v>1</v>
      </c>
      <c r="B8" s="1">
        <v>100</v>
      </c>
      <c r="C8" s="1" t="s">
        <v>56</v>
      </c>
      <c r="D8" s="1">
        <v>1</v>
      </c>
      <c r="E8" s="1">
        <v>4</v>
      </c>
      <c r="F8" s="46">
        <v>5.1408833333333327E-2</v>
      </c>
      <c r="G8" s="47">
        <v>6.4683771320341041E-3</v>
      </c>
    </row>
    <row r="9" spans="1:7">
      <c r="A9" s="12">
        <v>1</v>
      </c>
      <c r="B9" s="1">
        <v>100</v>
      </c>
      <c r="C9" s="1" t="s">
        <v>56</v>
      </c>
      <c r="D9" s="1">
        <v>1</v>
      </c>
      <c r="E9" s="1">
        <v>5</v>
      </c>
      <c r="F9" s="46">
        <v>5.1408833333333327E-2</v>
      </c>
      <c r="G9" s="47">
        <v>6.4683771320341041E-3</v>
      </c>
    </row>
    <row r="10" spans="1:7">
      <c r="A10" s="12">
        <v>1</v>
      </c>
      <c r="B10" s="1">
        <v>100</v>
      </c>
      <c r="C10" s="1" t="s">
        <v>56</v>
      </c>
      <c r="D10" s="1">
        <v>2</v>
      </c>
      <c r="E10" s="1">
        <v>1</v>
      </c>
      <c r="F10" s="46">
        <v>5.1408833333333327E-2</v>
      </c>
      <c r="G10" s="47">
        <v>6.4683771320341041E-3</v>
      </c>
    </row>
    <row r="11" spans="1:7">
      <c r="A11" s="27">
        <v>1</v>
      </c>
      <c r="B11" s="3">
        <v>100</v>
      </c>
      <c r="C11" s="3" t="s">
        <v>56</v>
      </c>
      <c r="D11" s="3">
        <v>2</v>
      </c>
      <c r="E11" s="3">
        <v>2</v>
      </c>
      <c r="F11" s="48">
        <v>5.1408833333333327E-2</v>
      </c>
      <c r="G11" s="49">
        <v>6.4683771320341041E-3</v>
      </c>
    </row>
    <row r="12" spans="1:7">
      <c r="A12" s="12">
        <v>1</v>
      </c>
      <c r="B12" s="1">
        <v>50</v>
      </c>
      <c r="C12" s="1" t="s">
        <v>56</v>
      </c>
      <c r="D12" s="1">
        <v>13</v>
      </c>
      <c r="E12" s="1">
        <v>1</v>
      </c>
      <c r="F12" s="50">
        <v>6.2391500000000003E-2</v>
      </c>
      <c r="G12" s="51">
        <v>1.0888737323491616E-2</v>
      </c>
    </row>
    <row r="13" spans="1:7">
      <c r="A13" s="12">
        <v>1</v>
      </c>
      <c r="B13" s="1">
        <v>50</v>
      </c>
      <c r="C13" s="1" t="s">
        <v>56</v>
      </c>
      <c r="D13" s="1">
        <v>13</v>
      </c>
      <c r="E13" s="1">
        <v>2</v>
      </c>
      <c r="F13" s="46">
        <v>6.2391500000000003E-2</v>
      </c>
      <c r="G13" s="47">
        <v>1.0888737323491616E-2</v>
      </c>
    </row>
    <row r="14" spans="1:7">
      <c r="A14" s="12">
        <v>1</v>
      </c>
      <c r="B14" s="1">
        <v>50</v>
      </c>
      <c r="C14" s="1" t="s">
        <v>56</v>
      </c>
      <c r="D14" s="1">
        <v>13</v>
      </c>
      <c r="E14" s="1">
        <v>3</v>
      </c>
      <c r="F14" s="46">
        <v>6.2391500000000003E-2</v>
      </c>
      <c r="G14" s="47">
        <v>1.0888737323491616E-2</v>
      </c>
    </row>
    <row r="15" spans="1:7">
      <c r="A15" s="12">
        <v>1</v>
      </c>
      <c r="B15" s="1">
        <v>50</v>
      </c>
      <c r="C15" s="1" t="s">
        <v>56</v>
      </c>
      <c r="D15" s="1">
        <v>13</v>
      </c>
      <c r="E15" s="1">
        <v>4</v>
      </c>
      <c r="F15" s="46">
        <v>6.2391500000000003E-2</v>
      </c>
      <c r="G15" s="47">
        <v>1.0888737323491616E-2</v>
      </c>
    </row>
    <row r="16" spans="1:7">
      <c r="A16" s="12">
        <v>1</v>
      </c>
      <c r="B16" s="1">
        <v>50</v>
      </c>
      <c r="C16" s="1" t="s">
        <v>56</v>
      </c>
      <c r="D16" s="1">
        <v>14</v>
      </c>
      <c r="E16" s="1">
        <v>1</v>
      </c>
      <c r="F16" s="46">
        <v>6.2391500000000003E-2</v>
      </c>
      <c r="G16" s="47">
        <v>1.0888737323491616E-2</v>
      </c>
    </row>
    <row r="17" spans="1:7">
      <c r="A17" s="12">
        <v>1</v>
      </c>
      <c r="B17" s="1">
        <v>50</v>
      </c>
      <c r="C17" s="1" t="s">
        <v>56</v>
      </c>
      <c r="D17" s="1">
        <v>14</v>
      </c>
      <c r="E17" s="1">
        <v>2</v>
      </c>
      <c r="F17" s="46">
        <v>6.2391500000000003E-2</v>
      </c>
      <c r="G17" s="47">
        <v>1.0888737323491616E-2</v>
      </c>
    </row>
    <row r="18" spans="1:7">
      <c r="A18" s="12">
        <v>1</v>
      </c>
      <c r="B18" s="1">
        <v>50</v>
      </c>
      <c r="C18" s="1" t="s">
        <v>56</v>
      </c>
      <c r="D18" s="1">
        <v>14</v>
      </c>
      <c r="E18" s="1">
        <v>3</v>
      </c>
      <c r="F18" s="46">
        <v>6.2391500000000003E-2</v>
      </c>
      <c r="G18" s="47">
        <v>1.0888737323491616E-2</v>
      </c>
    </row>
    <row r="19" spans="1:7">
      <c r="A19" s="27">
        <v>1</v>
      </c>
      <c r="B19" s="3">
        <v>50</v>
      </c>
      <c r="C19" s="3" t="s">
        <v>56</v>
      </c>
      <c r="D19" s="3">
        <v>14</v>
      </c>
      <c r="E19" s="3">
        <v>4</v>
      </c>
      <c r="F19" s="48">
        <v>6.2391500000000003E-2</v>
      </c>
      <c r="G19" s="49">
        <v>1.0888737323491616E-2</v>
      </c>
    </row>
    <row r="20" spans="1:7">
      <c r="A20" s="12">
        <v>1</v>
      </c>
      <c r="B20" s="1">
        <v>25</v>
      </c>
      <c r="C20" s="1" t="s">
        <v>56</v>
      </c>
      <c r="D20" s="1">
        <v>25</v>
      </c>
      <c r="E20" s="1">
        <v>1</v>
      </c>
      <c r="F20" s="50">
        <v>5.2347499999999998E-2</v>
      </c>
      <c r="G20" s="51">
        <v>4.9127422134237712E-3</v>
      </c>
    </row>
    <row r="21" spans="1:7">
      <c r="A21" s="12">
        <v>1</v>
      </c>
      <c r="B21" s="1">
        <v>25</v>
      </c>
      <c r="C21" s="1" t="s">
        <v>56</v>
      </c>
      <c r="D21" s="1">
        <v>25</v>
      </c>
      <c r="E21" s="1">
        <v>2</v>
      </c>
      <c r="F21" s="46">
        <v>5.2347499999999998E-2</v>
      </c>
      <c r="G21" s="47">
        <v>4.9127422134237712E-3</v>
      </c>
    </row>
    <row r="22" spans="1:7">
      <c r="A22" s="12">
        <v>1</v>
      </c>
      <c r="B22" s="1">
        <v>25</v>
      </c>
      <c r="C22" s="1" t="s">
        <v>56</v>
      </c>
      <c r="D22" s="1">
        <v>25</v>
      </c>
      <c r="E22" s="1">
        <v>3</v>
      </c>
      <c r="F22" s="46">
        <v>5.2347499999999998E-2</v>
      </c>
      <c r="G22" s="47">
        <v>4.9127422134237712E-3</v>
      </c>
    </row>
    <row r="23" spans="1:7">
      <c r="A23" s="12">
        <v>1</v>
      </c>
      <c r="B23" s="1">
        <v>25</v>
      </c>
      <c r="C23" s="1" t="s">
        <v>56</v>
      </c>
      <c r="D23" s="1">
        <v>25</v>
      </c>
      <c r="E23" s="1">
        <v>4</v>
      </c>
      <c r="F23" s="46">
        <v>5.2347499999999998E-2</v>
      </c>
      <c r="G23" s="47">
        <v>4.9127422134237712E-3</v>
      </c>
    </row>
    <row r="24" spans="1:7">
      <c r="A24" s="12">
        <v>1</v>
      </c>
      <c r="B24" s="1">
        <v>25</v>
      </c>
      <c r="C24" s="1" t="s">
        <v>56</v>
      </c>
      <c r="D24" s="1">
        <v>25</v>
      </c>
      <c r="E24" s="1">
        <v>5</v>
      </c>
      <c r="F24" s="46">
        <v>5.2347499999999998E-2</v>
      </c>
      <c r="G24" s="47">
        <v>4.9127422134237712E-3</v>
      </c>
    </row>
    <row r="25" spans="1:7">
      <c r="A25" s="12">
        <v>1</v>
      </c>
      <c r="B25" s="1">
        <v>25</v>
      </c>
      <c r="C25" s="1" t="s">
        <v>56</v>
      </c>
      <c r="D25" s="1">
        <v>27</v>
      </c>
      <c r="E25" s="1">
        <v>1</v>
      </c>
      <c r="F25" s="46">
        <v>5.2347499999999998E-2</v>
      </c>
      <c r="G25" s="47">
        <v>4.9127422134237712E-3</v>
      </c>
    </row>
    <row r="26" spans="1:7">
      <c r="A26" s="12">
        <v>1</v>
      </c>
      <c r="B26" s="1">
        <v>25</v>
      </c>
      <c r="C26" s="1" t="s">
        <v>56</v>
      </c>
      <c r="D26" s="1">
        <v>27</v>
      </c>
      <c r="E26" s="1">
        <v>2</v>
      </c>
      <c r="F26" s="46">
        <v>5.2347499999999998E-2</v>
      </c>
      <c r="G26" s="47">
        <v>4.9127422134237712E-3</v>
      </c>
    </row>
    <row r="27" spans="1:7">
      <c r="A27" s="27">
        <v>1</v>
      </c>
      <c r="B27" s="3">
        <v>25</v>
      </c>
      <c r="C27" s="3" t="s">
        <v>56</v>
      </c>
      <c r="D27" s="3">
        <v>27</v>
      </c>
      <c r="E27" s="3">
        <v>3</v>
      </c>
      <c r="F27" s="48">
        <v>5.2347499999999998E-2</v>
      </c>
      <c r="G27" s="49">
        <v>4.9127422134237712E-3</v>
      </c>
    </row>
    <row r="28" spans="1:7">
      <c r="A28" s="12">
        <v>1</v>
      </c>
      <c r="B28" s="1">
        <v>12.5</v>
      </c>
      <c r="C28" s="1" t="s">
        <v>56</v>
      </c>
      <c r="D28" s="1">
        <v>37</v>
      </c>
      <c r="E28" s="1">
        <v>1</v>
      </c>
      <c r="F28" s="50">
        <v>6.4049333333333333E-2</v>
      </c>
      <c r="G28" s="51">
        <v>3.1942370328797414E-3</v>
      </c>
    </row>
    <row r="29" spans="1:7">
      <c r="A29" s="12">
        <v>1</v>
      </c>
      <c r="B29" s="1">
        <v>12.5</v>
      </c>
      <c r="C29" s="1" t="s">
        <v>56</v>
      </c>
      <c r="D29" s="1">
        <v>37</v>
      </c>
      <c r="E29" s="1">
        <v>2</v>
      </c>
      <c r="F29" s="46">
        <v>6.4049333333333333E-2</v>
      </c>
      <c r="G29" s="47">
        <v>3.1942370328797414E-3</v>
      </c>
    </row>
    <row r="30" spans="1:7">
      <c r="A30" s="12">
        <v>1</v>
      </c>
      <c r="B30" s="1">
        <v>12.5</v>
      </c>
      <c r="C30" s="1" t="s">
        <v>56</v>
      </c>
      <c r="D30" s="1">
        <v>37</v>
      </c>
      <c r="E30" s="1">
        <v>3</v>
      </c>
      <c r="F30" s="46">
        <v>6.4049333333333333E-2</v>
      </c>
      <c r="G30" s="47">
        <v>3.1942370328797414E-3</v>
      </c>
    </row>
    <row r="31" spans="1:7">
      <c r="A31" s="27">
        <v>1</v>
      </c>
      <c r="B31" s="3">
        <v>12.5</v>
      </c>
      <c r="C31" s="3" t="s">
        <v>56</v>
      </c>
      <c r="D31" s="3">
        <v>39</v>
      </c>
      <c r="E31" s="3">
        <v>1</v>
      </c>
      <c r="F31" s="48">
        <v>6.4049333333333333E-2</v>
      </c>
      <c r="G31" s="49">
        <v>3.1942370328797414E-3</v>
      </c>
    </row>
    <row r="32" spans="1:7">
      <c r="A32" s="12">
        <v>1</v>
      </c>
      <c r="B32" s="1">
        <v>6.25</v>
      </c>
      <c r="C32" s="1" t="s">
        <v>56</v>
      </c>
      <c r="D32" s="1">
        <v>49</v>
      </c>
      <c r="E32" s="1">
        <v>1</v>
      </c>
      <c r="F32" s="50">
        <v>5.1656750000000001E-2</v>
      </c>
      <c r="G32" s="51">
        <v>9.397095568578569E-3</v>
      </c>
    </row>
    <row r="33" spans="1:7">
      <c r="A33" s="12">
        <v>1</v>
      </c>
      <c r="B33" s="1">
        <v>6.25</v>
      </c>
      <c r="C33" s="1" t="s">
        <v>56</v>
      </c>
      <c r="D33" s="1">
        <v>49</v>
      </c>
      <c r="E33" s="1">
        <v>2</v>
      </c>
      <c r="F33" s="46">
        <v>5.1656750000000001E-2</v>
      </c>
      <c r="G33" s="47">
        <v>9.397095568578569E-3</v>
      </c>
    </row>
    <row r="34" spans="1:7">
      <c r="A34" s="12">
        <v>1</v>
      </c>
      <c r="B34" s="1">
        <v>6.25</v>
      </c>
      <c r="C34" s="1" t="s">
        <v>56</v>
      </c>
      <c r="D34" s="1">
        <v>50</v>
      </c>
      <c r="E34" s="1">
        <v>1</v>
      </c>
      <c r="F34" s="46">
        <v>5.1656750000000001E-2</v>
      </c>
      <c r="G34" s="47">
        <v>9.397095568578569E-3</v>
      </c>
    </row>
    <row r="35" spans="1:7">
      <c r="A35" s="12">
        <v>1</v>
      </c>
      <c r="B35" s="1">
        <v>6.25</v>
      </c>
      <c r="C35" s="1" t="s">
        <v>56</v>
      </c>
      <c r="D35" s="1">
        <v>50</v>
      </c>
      <c r="E35" s="1">
        <v>2</v>
      </c>
      <c r="F35" s="46">
        <v>5.1656750000000001E-2</v>
      </c>
      <c r="G35" s="47">
        <v>9.397095568578569E-3</v>
      </c>
    </row>
    <row r="36" spans="1:7">
      <c r="A36" s="12">
        <v>1</v>
      </c>
      <c r="B36" s="1">
        <v>6.25</v>
      </c>
      <c r="C36" s="1" t="s">
        <v>56</v>
      </c>
      <c r="D36" s="1">
        <v>51</v>
      </c>
      <c r="E36" s="1">
        <v>1</v>
      </c>
      <c r="F36" s="46">
        <v>5.1656750000000001E-2</v>
      </c>
      <c r="G36" s="47">
        <v>9.397095568578569E-3</v>
      </c>
    </row>
    <row r="37" spans="1:7">
      <c r="A37" s="12">
        <v>1</v>
      </c>
      <c r="B37" s="1">
        <v>6.25</v>
      </c>
      <c r="C37" s="1" t="s">
        <v>56</v>
      </c>
      <c r="D37" s="1">
        <v>51</v>
      </c>
      <c r="E37" s="1">
        <v>2</v>
      </c>
      <c r="F37" s="46">
        <v>5.1656750000000001E-2</v>
      </c>
      <c r="G37" s="47">
        <v>9.397095568578569E-3</v>
      </c>
    </row>
    <row r="38" spans="1:7" ht="16" thickBot="1">
      <c r="A38" s="14">
        <v>1</v>
      </c>
      <c r="B38" s="11">
        <v>6.25</v>
      </c>
      <c r="C38" s="11" t="s">
        <v>56</v>
      </c>
      <c r="D38" s="11">
        <v>51</v>
      </c>
      <c r="E38" s="11">
        <v>3</v>
      </c>
      <c r="F38" s="52">
        <v>5.1656750000000001E-2</v>
      </c>
      <c r="G38" s="53">
        <v>9.397095568578569E-3</v>
      </c>
    </row>
    <row r="39" spans="1:7">
      <c r="A39" s="12">
        <v>2</v>
      </c>
      <c r="B39" s="1">
        <v>100</v>
      </c>
      <c r="C39" s="1" t="s">
        <v>50</v>
      </c>
      <c r="D39" s="1">
        <v>7</v>
      </c>
      <c r="E39" s="1">
        <v>1</v>
      </c>
      <c r="F39" s="46">
        <v>5.1901333333333327E-2</v>
      </c>
      <c r="G39" s="47">
        <v>7.8253150451311655E-3</v>
      </c>
    </row>
    <row r="40" spans="1:7">
      <c r="A40" s="12">
        <v>2</v>
      </c>
      <c r="B40" s="1">
        <v>100</v>
      </c>
      <c r="C40" s="1" t="s">
        <v>50</v>
      </c>
      <c r="D40" s="1">
        <v>7</v>
      </c>
      <c r="E40" s="1">
        <v>2</v>
      </c>
      <c r="F40" s="46">
        <v>5.1901333333333327E-2</v>
      </c>
      <c r="G40" s="47">
        <v>7.8253150451311655E-3</v>
      </c>
    </row>
    <row r="41" spans="1:7">
      <c r="A41" s="12">
        <v>2</v>
      </c>
      <c r="B41" s="1">
        <v>100</v>
      </c>
      <c r="C41" s="1" t="s">
        <v>50</v>
      </c>
      <c r="D41" s="1">
        <v>7</v>
      </c>
      <c r="E41" s="1">
        <v>3</v>
      </c>
      <c r="F41" s="46">
        <v>5.1901333333333327E-2</v>
      </c>
      <c r="G41" s="47">
        <v>7.8253150451311655E-3</v>
      </c>
    </row>
    <row r="42" spans="1:7">
      <c r="A42" s="12">
        <v>2</v>
      </c>
      <c r="B42" s="1">
        <v>100</v>
      </c>
      <c r="C42" s="1" t="s">
        <v>50</v>
      </c>
      <c r="D42" s="1">
        <v>7</v>
      </c>
      <c r="E42" s="1">
        <v>4</v>
      </c>
      <c r="F42" s="46">
        <v>5.1901333333333327E-2</v>
      </c>
      <c r="G42" s="47">
        <v>7.8253150451311655E-3</v>
      </c>
    </row>
    <row r="43" spans="1:7">
      <c r="A43" s="12">
        <v>2</v>
      </c>
      <c r="B43" s="1">
        <v>100</v>
      </c>
      <c r="C43" s="1" t="s">
        <v>50</v>
      </c>
      <c r="D43" s="1">
        <v>8</v>
      </c>
      <c r="E43" s="1">
        <v>1</v>
      </c>
      <c r="F43" s="46">
        <v>5.1901333333333327E-2</v>
      </c>
      <c r="G43" s="47">
        <v>7.8253150451311655E-3</v>
      </c>
    </row>
    <row r="44" spans="1:7">
      <c r="A44" s="12">
        <v>2</v>
      </c>
      <c r="B44" s="1">
        <v>100</v>
      </c>
      <c r="C44" s="1" t="s">
        <v>50</v>
      </c>
      <c r="D44" s="1">
        <v>9</v>
      </c>
      <c r="E44" s="1">
        <v>1</v>
      </c>
      <c r="F44" s="46">
        <v>5.1901333333333327E-2</v>
      </c>
      <c r="G44" s="47">
        <v>7.8253150451311655E-3</v>
      </c>
    </row>
    <row r="45" spans="1:7">
      <c r="A45" s="27">
        <v>2</v>
      </c>
      <c r="B45" s="3">
        <v>100</v>
      </c>
      <c r="C45" s="3" t="s">
        <v>50</v>
      </c>
      <c r="D45" s="3">
        <v>9</v>
      </c>
      <c r="E45" s="3">
        <v>2</v>
      </c>
      <c r="F45" s="48">
        <v>5.1901333333333327E-2</v>
      </c>
      <c r="G45" s="49">
        <v>7.8253150451311655E-3</v>
      </c>
    </row>
    <row r="46" spans="1:7">
      <c r="A46" s="12">
        <v>2</v>
      </c>
      <c r="B46" s="1">
        <v>50</v>
      </c>
      <c r="C46" s="1" t="s">
        <v>50</v>
      </c>
      <c r="D46" s="1">
        <v>19</v>
      </c>
      <c r="E46" s="1">
        <v>1</v>
      </c>
      <c r="F46" s="46">
        <v>6.1536750000000001E-2</v>
      </c>
      <c r="G46" s="47">
        <v>1.8264214604657911E-2</v>
      </c>
    </row>
    <row r="47" spans="1:7">
      <c r="A47" s="12">
        <v>2</v>
      </c>
      <c r="B47" s="1">
        <v>50</v>
      </c>
      <c r="C47" s="1" t="s">
        <v>50</v>
      </c>
      <c r="D47" s="1">
        <v>19</v>
      </c>
      <c r="E47" s="1">
        <v>2</v>
      </c>
      <c r="F47" s="46">
        <v>6.1536750000000001E-2</v>
      </c>
      <c r="G47" s="47">
        <v>1.8264214604657911E-2</v>
      </c>
    </row>
    <row r="48" spans="1:7">
      <c r="A48" s="12">
        <v>2</v>
      </c>
      <c r="B48" s="1">
        <v>50</v>
      </c>
      <c r="C48" s="1" t="s">
        <v>50</v>
      </c>
      <c r="D48" s="1">
        <v>19</v>
      </c>
      <c r="E48" s="1">
        <v>3</v>
      </c>
      <c r="F48" s="46">
        <v>6.1536750000000001E-2</v>
      </c>
      <c r="G48" s="47">
        <v>1.8264214604657911E-2</v>
      </c>
    </row>
    <row r="49" spans="1:7">
      <c r="A49" s="12">
        <v>2</v>
      </c>
      <c r="B49" s="1">
        <v>50</v>
      </c>
      <c r="C49" s="1" t="s">
        <v>50</v>
      </c>
      <c r="D49" s="1">
        <v>20</v>
      </c>
      <c r="E49" s="1">
        <v>1</v>
      </c>
      <c r="F49" s="46">
        <v>6.1536750000000001E-2</v>
      </c>
      <c r="G49" s="47">
        <v>1.8264214604657911E-2</v>
      </c>
    </row>
    <row r="50" spans="1:7">
      <c r="A50" s="12">
        <v>2</v>
      </c>
      <c r="B50" s="1">
        <v>50</v>
      </c>
      <c r="C50" s="1" t="s">
        <v>50</v>
      </c>
      <c r="D50" s="1">
        <v>20</v>
      </c>
      <c r="E50" s="1">
        <v>2</v>
      </c>
      <c r="F50" s="46">
        <v>6.1536750000000001E-2</v>
      </c>
      <c r="G50" s="47">
        <v>1.8264214604657911E-2</v>
      </c>
    </row>
    <row r="51" spans="1:7">
      <c r="A51" s="12">
        <v>2</v>
      </c>
      <c r="B51" s="1">
        <v>50</v>
      </c>
      <c r="C51" s="1" t="s">
        <v>50</v>
      </c>
      <c r="D51" s="1">
        <v>21</v>
      </c>
      <c r="E51" s="1">
        <v>1</v>
      </c>
      <c r="F51" s="46">
        <v>6.1536750000000001E-2</v>
      </c>
      <c r="G51" s="47">
        <v>1.8264214604657911E-2</v>
      </c>
    </row>
    <row r="52" spans="1:7">
      <c r="A52" s="12">
        <v>2</v>
      </c>
      <c r="B52" s="1">
        <v>50</v>
      </c>
      <c r="C52" s="1" t="s">
        <v>50</v>
      </c>
      <c r="D52" s="1">
        <v>21</v>
      </c>
      <c r="E52" s="1">
        <v>2</v>
      </c>
      <c r="F52" s="46">
        <v>6.1536750000000001E-2</v>
      </c>
      <c r="G52" s="47">
        <v>1.8264214604657911E-2</v>
      </c>
    </row>
    <row r="53" spans="1:7">
      <c r="A53" s="27">
        <v>2</v>
      </c>
      <c r="B53" s="3">
        <v>50</v>
      </c>
      <c r="C53" s="3" t="s">
        <v>50</v>
      </c>
      <c r="D53" s="3">
        <v>21</v>
      </c>
      <c r="E53" s="3">
        <v>3</v>
      </c>
      <c r="F53" s="48">
        <v>6.1536750000000001E-2</v>
      </c>
      <c r="G53" s="49">
        <v>1.8264214604657911E-2</v>
      </c>
    </row>
    <row r="54" spans="1:7">
      <c r="A54" s="12">
        <v>2</v>
      </c>
      <c r="B54" s="1">
        <v>25</v>
      </c>
      <c r="C54" s="1" t="s">
        <v>50</v>
      </c>
      <c r="D54" s="1">
        <v>31</v>
      </c>
      <c r="E54" s="1">
        <v>1</v>
      </c>
      <c r="F54" s="46">
        <v>6.4326750000000002E-2</v>
      </c>
      <c r="G54" s="47">
        <v>1.0804945169920959E-2</v>
      </c>
    </row>
    <row r="55" spans="1:7">
      <c r="A55" s="12">
        <v>2</v>
      </c>
      <c r="B55" s="1">
        <v>25</v>
      </c>
      <c r="C55" s="1" t="s">
        <v>50</v>
      </c>
      <c r="D55" s="1">
        <v>31</v>
      </c>
      <c r="E55" s="1">
        <v>2</v>
      </c>
      <c r="F55" s="46">
        <v>6.4326750000000002E-2</v>
      </c>
      <c r="G55" s="47">
        <v>1.0804945169920959E-2</v>
      </c>
    </row>
    <row r="56" spans="1:7">
      <c r="A56" s="12">
        <v>2</v>
      </c>
      <c r="B56" s="1">
        <v>25</v>
      </c>
      <c r="C56" s="1" t="s">
        <v>50</v>
      </c>
      <c r="D56" s="1">
        <v>31</v>
      </c>
      <c r="E56" s="1">
        <v>3</v>
      </c>
      <c r="F56" s="46">
        <v>6.4326750000000002E-2</v>
      </c>
      <c r="G56" s="47">
        <v>1.0804945169920959E-2</v>
      </c>
    </row>
    <row r="57" spans="1:7">
      <c r="A57" s="12">
        <v>2</v>
      </c>
      <c r="B57" s="1">
        <v>25</v>
      </c>
      <c r="C57" s="1" t="s">
        <v>50</v>
      </c>
      <c r="D57" s="1">
        <v>32</v>
      </c>
      <c r="E57" s="1">
        <v>1</v>
      </c>
      <c r="F57" s="46">
        <v>6.4326750000000002E-2</v>
      </c>
      <c r="G57" s="47">
        <v>1.0804945169920959E-2</v>
      </c>
    </row>
    <row r="58" spans="1:7">
      <c r="A58" s="12">
        <v>2</v>
      </c>
      <c r="B58" s="1">
        <v>25</v>
      </c>
      <c r="C58" s="1" t="s">
        <v>50</v>
      </c>
      <c r="D58" s="1">
        <v>33</v>
      </c>
      <c r="E58" s="1">
        <v>1</v>
      </c>
      <c r="F58" s="46">
        <v>6.4326750000000002E-2</v>
      </c>
      <c r="G58" s="47">
        <v>1.0804945169920959E-2</v>
      </c>
    </row>
    <row r="59" spans="1:7">
      <c r="A59" s="12">
        <v>2</v>
      </c>
      <c r="B59" s="1">
        <v>25</v>
      </c>
      <c r="C59" s="1" t="s">
        <v>50</v>
      </c>
      <c r="D59" s="1">
        <v>33</v>
      </c>
      <c r="E59" s="1">
        <v>2</v>
      </c>
      <c r="F59" s="46">
        <v>6.4326750000000002E-2</v>
      </c>
      <c r="G59" s="47">
        <v>1.0804945169920959E-2</v>
      </c>
    </row>
    <row r="60" spans="1:7">
      <c r="A60" s="12">
        <v>2</v>
      </c>
      <c r="B60" s="1">
        <v>25</v>
      </c>
      <c r="C60" s="1" t="s">
        <v>50</v>
      </c>
      <c r="D60" s="1">
        <v>33</v>
      </c>
      <c r="E60" s="1">
        <v>3</v>
      </c>
      <c r="F60" s="46">
        <v>6.4326750000000002E-2</v>
      </c>
      <c r="G60" s="47">
        <v>1.0804945169920959E-2</v>
      </c>
    </row>
    <row r="61" spans="1:7">
      <c r="A61" s="27">
        <v>2</v>
      </c>
      <c r="B61" s="3">
        <v>25</v>
      </c>
      <c r="C61" s="3" t="s">
        <v>50</v>
      </c>
      <c r="D61" s="3">
        <v>33</v>
      </c>
      <c r="E61" s="3">
        <v>4</v>
      </c>
      <c r="F61" s="48">
        <v>6.4326750000000002E-2</v>
      </c>
      <c r="G61" s="49">
        <v>1.0804945169920959E-2</v>
      </c>
    </row>
    <row r="62" spans="1:7">
      <c r="A62" s="12">
        <v>2</v>
      </c>
      <c r="B62" s="1">
        <v>12.5</v>
      </c>
      <c r="C62" s="1" t="s">
        <v>50</v>
      </c>
      <c r="D62" s="1">
        <v>43</v>
      </c>
      <c r="E62" s="1">
        <v>1</v>
      </c>
      <c r="F62" s="46">
        <v>5.6524999999999992E-2</v>
      </c>
      <c r="G62" s="54" t="s">
        <v>60</v>
      </c>
    </row>
    <row r="63" spans="1:7">
      <c r="A63" s="27">
        <v>2</v>
      </c>
      <c r="B63" s="3">
        <v>12.5</v>
      </c>
      <c r="C63" s="3" t="s">
        <v>50</v>
      </c>
      <c r="D63" s="3">
        <v>44</v>
      </c>
      <c r="E63" s="3">
        <v>1</v>
      </c>
      <c r="F63" s="48">
        <v>5.6524999999999992E-2</v>
      </c>
      <c r="G63" s="55" t="s">
        <v>60</v>
      </c>
    </row>
    <row r="64" spans="1:7">
      <c r="A64" s="12">
        <v>2</v>
      </c>
      <c r="B64" s="1">
        <v>6.25</v>
      </c>
      <c r="C64" s="1" t="s">
        <v>50</v>
      </c>
      <c r="D64" s="1">
        <v>55</v>
      </c>
      <c r="E64" s="1">
        <v>1</v>
      </c>
      <c r="F64" s="46">
        <v>5.8130666666666664E-2</v>
      </c>
      <c r="G64" s="47">
        <v>1.5650630090090751E-4</v>
      </c>
    </row>
    <row r="65" spans="1:7">
      <c r="A65" s="12">
        <v>2</v>
      </c>
      <c r="B65" s="1">
        <v>6.25</v>
      </c>
      <c r="C65" s="1" t="s">
        <v>50</v>
      </c>
      <c r="D65" s="1">
        <v>55</v>
      </c>
      <c r="E65" s="1">
        <v>2</v>
      </c>
      <c r="F65" s="46">
        <v>5.8130666666666664E-2</v>
      </c>
      <c r="G65" s="47">
        <v>1.5650630090090751E-4</v>
      </c>
    </row>
    <row r="66" spans="1:7">
      <c r="A66" s="12">
        <v>2</v>
      </c>
      <c r="B66" s="1">
        <v>6.25</v>
      </c>
      <c r="C66" s="1" t="s">
        <v>50</v>
      </c>
      <c r="D66" s="1">
        <v>55</v>
      </c>
      <c r="E66" s="1">
        <v>3</v>
      </c>
      <c r="F66" s="46">
        <v>5.8130666666666664E-2</v>
      </c>
      <c r="G66" s="47">
        <v>1.5650630090090751E-4</v>
      </c>
    </row>
    <row r="67" spans="1:7">
      <c r="A67" s="12">
        <v>2</v>
      </c>
      <c r="B67" s="1">
        <v>6.25</v>
      </c>
      <c r="C67" s="1" t="s">
        <v>50</v>
      </c>
      <c r="D67" s="1">
        <v>55</v>
      </c>
      <c r="E67" s="1">
        <v>4</v>
      </c>
      <c r="F67" s="46">
        <v>5.8130666666666664E-2</v>
      </c>
      <c r="G67" s="47">
        <v>1.5650630090090751E-4</v>
      </c>
    </row>
    <row r="68" spans="1:7">
      <c r="A68" s="12">
        <v>2</v>
      </c>
      <c r="B68" s="1">
        <v>6.25</v>
      </c>
      <c r="C68" s="1" t="s">
        <v>50</v>
      </c>
      <c r="D68" s="1">
        <v>55</v>
      </c>
      <c r="E68" s="1">
        <v>5</v>
      </c>
      <c r="F68" s="46">
        <v>5.8130666666666664E-2</v>
      </c>
      <c r="G68" s="47">
        <v>1.5650630090090751E-4</v>
      </c>
    </row>
    <row r="69" spans="1:7">
      <c r="A69" s="12">
        <v>2</v>
      </c>
      <c r="B69" s="1">
        <v>6.25</v>
      </c>
      <c r="C69" s="1" t="s">
        <v>50</v>
      </c>
      <c r="D69" s="1">
        <v>55</v>
      </c>
      <c r="E69" s="1">
        <v>6</v>
      </c>
      <c r="F69" s="46">
        <v>5.8130666666666664E-2</v>
      </c>
      <c r="G69" s="47">
        <v>1.5650630090090751E-4</v>
      </c>
    </row>
    <row r="70" spans="1:7">
      <c r="A70" s="12">
        <v>2</v>
      </c>
      <c r="B70" s="1">
        <v>6.25</v>
      </c>
      <c r="C70" s="1" t="s">
        <v>50</v>
      </c>
      <c r="D70" s="1">
        <v>55</v>
      </c>
      <c r="E70" s="1">
        <v>7</v>
      </c>
      <c r="F70" s="46">
        <v>5.8130666666666664E-2</v>
      </c>
      <c r="G70" s="47">
        <v>1.5650630090090751E-4</v>
      </c>
    </row>
    <row r="71" spans="1:7">
      <c r="A71" s="12">
        <v>2</v>
      </c>
      <c r="B71" s="1">
        <v>6.25</v>
      </c>
      <c r="C71" s="1" t="s">
        <v>50</v>
      </c>
      <c r="D71" s="1">
        <v>57</v>
      </c>
      <c r="E71" s="1">
        <v>1</v>
      </c>
      <c r="F71" s="46">
        <v>5.8130666666666664E-2</v>
      </c>
      <c r="G71" s="47">
        <v>1.5650630090090751E-4</v>
      </c>
    </row>
    <row r="72" spans="1:7">
      <c r="A72" s="12">
        <v>2</v>
      </c>
      <c r="B72" s="1">
        <v>6.25</v>
      </c>
      <c r="C72" s="1" t="s">
        <v>50</v>
      </c>
      <c r="D72" s="1">
        <v>57</v>
      </c>
      <c r="E72" s="1">
        <v>2</v>
      </c>
      <c r="F72" s="46">
        <v>5.8130666666666664E-2</v>
      </c>
      <c r="G72" s="47">
        <v>1.5650630090090751E-4</v>
      </c>
    </row>
    <row r="73" spans="1:7">
      <c r="A73" s="12">
        <v>2</v>
      </c>
      <c r="B73" s="1">
        <v>6.25</v>
      </c>
      <c r="C73" s="1" t="s">
        <v>50</v>
      </c>
      <c r="D73" s="1">
        <v>57</v>
      </c>
      <c r="E73" s="1">
        <v>3</v>
      </c>
      <c r="F73" s="46">
        <v>5.8130666666666664E-2</v>
      </c>
      <c r="G73" s="47">
        <v>1.5650630090090751E-4</v>
      </c>
    </row>
    <row r="74" spans="1:7">
      <c r="A74" s="12">
        <v>2</v>
      </c>
      <c r="B74" s="1">
        <v>6.25</v>
      </c>
      <c r="C74" s="1" t="s">
        <v>50</v>
      </c>
      <c r="D74" s="1">
        <v>57</v>
      </c>
      <c r="E74" s="1">
        <v>4</v>
      </c>
      <c r="F74" s="46">
        <v>5.8130666666666664E-2</v>
      </c>
      <c r="G74" s="47">
        <v>1.5650630090090751E-4</v>
      </c>
    </row>
    <row r="75" spans="1:7" ht="16" thickBot="1">
      <c r="A75" s="14">
        <v>2</v>
      </c>
      <c r="B75" s="11">
        <v>6.25</v>
      </c>
      <c r="C75" s="11" t="s">
        <v>50</v>
      </c>
      <c r="D75" s="11">
        <v>57</v>
      </c>
      <c r="E75" s="11">
        <v>5</v>
      </c>
      <c r="F75" s="52">
        <v>5.8130666666666664E-2</v>
      </c>
      <c r="G75" s="53">
        <v>1.5650630090090751E-4</v>
      </c>
    </row>
    <row r="76" spans="1:7">
      <c r="A76" s="12">
        <v>5</v>
      </c>
      <c r="B76" s="1">
        <v>100</v>
      </c>
      <c r="C76" s="1" t="s">
        <v>50</v>
      </c>
      <c r="D76" s="1">
        <v>10</v>
      </c>
      <c r="E76" s="1">
        <v>1</v>
      </c>
      <c r="F76" s="46">
        <v>5.4477499999999998E-2</v>
      </c>
      <c r="G76" s="47">
        <v>4.4102249942604664E-3</v>
      </c>
    </row>
    <row r="77" spans="1:7">
      <c r="A77" s="12">
        <v>5</v>
      </c>
      <c r="B77" s="1">
        <v>100</v>
      </c>
      <c r="C77" s="1" t="s">
        <v>50</v>
      </c>
      <c r="D77" s="1">
        <v>10</v>
      </c>
      <c r="E77" s="1">
        <v>2</v>
      </c>
      <c r="F77" s="46">
        <v>5.4477499999999998E-2</v>
      </c>
      <c r="G77" s="47">
        <v>4.4102249942604664E-3</v>
      </c>
    </row>
    <row r="78" spans="1:7">
      <c r="A78" s="12">
        <v>5</v>
      </c>
      <c r="B78" s="1">
        <v>100</v>
      </c>
      <c r="C78" s="1" t="s">
        <v>50</v>
      </c>
      <c r="D78" s="1">
        <v>10</v>
      </c>
      <c r="E78" s="1">
        <v>3</v>
      </c>
      <c r="F78" s="46">
        <v>5.4477499999999998E-2</v>
      </c>
      <c r="G78" s="47">
        <v>4.4102249942604664E-3</v>
      </c>
    </row>
    <row r="79" spans="1:7">
      <c r="A79" s="12">
        <v>5</v>
      </c>
      <c r="B79" s="1">
        <v>100</v>
      </c>
      <c r="C79" s="1" t="s">
        <v>50</v>
      </c>
      <c r="D79" s="1">
        <v>10</v>
      </c>
      <c r="E79" s="1">
        <v>4</v>
      </c>
      <c r="F79" s="46">
        <v>5.4477499999999998E-2</v>
      </c>
      <c r="G79" s="47">
        <v>4.4102249942604664E-3</v>
      </c>
    </row>
    <row r="80" spans="1:7">
      <c r="A80" s="12">
        <v>5</v>
      </c>
      <c r="B80" s="1">
        <v>100</v>
      </c>
      <c r="C80" s="1" t="s">
        <v>50</v>
      </c>
      <c r="D80" s="1">
        <v>10</v>
      </c>
      <c r="E80" s="1">
        <v>5</v>
      </c>
      <c r="F80" s="46">
        <v>5.4477499999999998E-2</v>
      </c>
      <c r="G80" s="47">
        <v>4.4102249942604664E-3</v>
      </c>
    </row>
    <row r="81" spans="1:7">
      <c r="A81" s="12">
        <v>5</v>
      </c>
      <c r="B81" s="1">
        <v>100</v>
      </c>
      <c r="C81" s="1" t="s">
        <v>50</v>
      </c>
      <c r="D81" s="1">
        <v>10</v>
      </c>
      <c r="E81" s="1">
        <v>6</v>
      </c>
      <c r="F81" s="46">
        <v>5.4477499999999998E-2</v>
      </c>
      <c r="G81" s="47">
        <v>4.4102249942604664E-3</v>
      </c>
    </row>
    <row r="82" spans="1:7">
      <c r="A82" s="12">
        <v>5</v>
      </c>
      <c r="B82" s="1">
        <v>100</v>
      </c>
      <c r="C82" s="1" t="s">
        <v>50</v>
      </c>
      <c r="D82" s="1">
        <v>11</v>
      </c>
      <c r="E82" s="1">
        <v>1</v>
      </c>
      <c r="F82" s="46">
        <v>5.4477499999999998E-2</v>
      </c>
      <c r="G82" s="47">
        <v>4.4102249942604664E-3</v>
      </c>
    </row>
    <row r="83" spans="1:7">
      <c r="A83" s="27">
        <v>5</v>
      </c>
      <c r="B83" s="3">
        <v>100</v>
      </c>
      <c r="C83" s="3" t="s">
        <v>50</v>
      </c>
      <c r="D83" s="3">
        <v>12</v>
      </c>
      <c r="E83" s="3">
        <v>1</v>
      </c>
      <c r="F83" s="48">
        <v>5.4477499999999998E-2</v>
      </c>
      <c r="G83" s="49">
        <v>4.4102249942604664E-3</v>
      </c>
    </row>
    <row r="84" spans="1:7">
      <c r="A84" s="12">
        <v>5</v>
      </c>
      <c r="B84" s="1">
        <v>50</v>
      </c>
      <c r="C84" s="1" t="s">
        <v>50</v>
      </c>
      <c r="D84" s="1">
        <v>22</v>
      </c>
      <c r="E84" s="1">
        <v>1</v>
      </c>
      <c r="F84" s="46">
        <v>5.5844249999999998E-2</v>
      </c>
      <c r="G84" s="47">
        <v>3.532823329938256E-3</v>
      </c>
    </row>
    <row r="85" spans="1:7">
      <c r="A85" s="12">
        <v>5</v>
      </c>
      <c r="B85" s="1">
        <v>50</v>
      </c>
      <c r="C85" s="1" t="s">
        <v>50</v>
      </c>
      <c r="D85" s="1">
        <v>22</v>
      </c>
      <c r="E85" s="1">
        <v>2</v>
      </c>
      <c r="F85" s="46">
        <v>5.5844249999999998E-2</v>
      </c>
      <c r="G85" s="47">
        <v>3.532823329938256E-3</v>
      </c>
    </row>
    <row r="86" spans="1:7">
      <c r="A86" s="12">
        <v>5</v>
      </c>
      <c r="B86" s="1">
        <v>50</v>
      </c>
      <c r="C86" s="1" t="s">
        <v>50</v>
      </c>
      <c r="D86" s="1">
        <v>22</v>
      </c>
      <c r="E86" s="1">
        <v>3</v>
      </c>
      <c r="F86" s="46">
        <v>5.5844249999999998E-2</v>
      </c>
      <c r="G86" s="47">
        <v>3.532823329938256E-3</v>
      </c>
    </row>
    <row r="87" spans="1:7">
      <c r="A87" s="12">
        <v>5</v>
      </c>
      <c r="B87" s="1">
        <v>50</v>
      </c>
      <c r="C87" s="1" t="s">
        <v>50</v>
      </c>
      <c r="D87" s="1">
        <v>22</v>
      </c>
      <c r="E87" s="1">
        <v>4</v>
      </c>
      <c r="F87" s="46">
        <v>5.5844249999999998E-2</v>
      </c>
      <c r="G87" s="54">
        <v>3.532823329938256E-3</v>
      </c>
    </row>
    <row r="88" spans="1:7">
      <c r="A88" s="12">
        <v>5</v>
      </c>
      <c r="B88" s="1">
        <v>50</v>
      </c>
      <c r="C88" s="1" t="s">
        <v>50</v>
      </c>
      <c r="D88" s="1">
        <v>24</v>
      </c>
      <c r="E88" s="1">
        <v>1</v>
      </c>
      <c r="F88" s="46">
        <v>5.5844249999999998E-2</v>
      </c>
      <c r="G88" s="54">
        <v>3.532823329938256E-3</v>
      </c>
    </row>
    <row r="89" spans="1:7">
      <c r="A89" s="12">
        <v>5</v>
      </c>
      <c r="B89" s="1">
        <v>50</v>
      </c>
      <c r="C89" s="1" t="s">
        <v>50</v>
      </c>
      <c r="D89" s="1">
        <v>24</v>
      </c>
      <c r="E89" s="1">
        <v>2</v>
      </c>
      <c r="F89" s="46">
        <v>5.5844249999999998E-2</v>
      </c>
      <c r="G89" s="54">
        <v>3.532823329938256E-3</v>
      </c>
    </row>
    <row r="90" spans="1:7">
      <c r="A90" s="27">
        <v>5</v>
      </c>
      <c r="B90" s="3">
        <v>50</v>
      </c>
      <c r="C90" s="3" t="s">
        <v>50</v>
      </c>
      <c r="D90" s="3">
        <v>24</v>
      </c>
      <c r="E90" s="3">
        <v>3</v>
      </c>
      <c r="F90" s="48">
        <v>5.5844249999999998E-2</v>
      </c>
      <c r="G90" s="55">
        <v>3.532823329938256E-3</v>
      </c>
    </row>
    <row r="91" spans="1:7">
      <c r="A91" s="12">
        <v>5</v>
      </c>
      <c r="B91" s="1">
        <v>25</v>
      </c>
      <c r="C91" s="1" t="s">
        <v>50</v>
      </c>
      <c r="D91" s="1">
        <v>34</v>
      </c>
      <c r="E91" s="1">
        <v>1</v>
      </c>
      <c r="F91" s="46">
        <v>5.6623916666666663E-2</v>
      </c>
      <c r="G91" s="54">
        <v>8.5841584724745176E-3</v>
      </c>
    </row>
    <row r="92" spans="1:7">
      <c r="A92" s="12">
        <v>5</v>
      </c>
      <c r="B92" s="1">
        <v>25</v>
      </c>
      <c r="C92" s="1" t="s">
        <v>50</v>
      </c>
      <c r="D92" s="1">
        <v>34</v>
      </c>
      <c r="E92" s="1">
        <v>2</v>
      </c>
      <c r="F92" s="46">
        <v>5.6623916666666663E-2</v>
      </c>
      <c r="G92" s="54">
        <v>8.5841584724745176E-3</v>
      </c>
    </row>
    <row r="93" spans="1:7">
      <c r="A93" s="12">
        <v>5</v>
      </c>
      <c r="B93" s="1">
        <v>25</v>
      </c>
      <c r="C93" s="1" t="s">
        <v>50</v>
      </c>
      <c r="D93" s="1">
        <v>34</v>
      </c>
      <c r="E93" s="1">
        <v>3</v>
      </c>
      <c r="F93" s="46">
        <v>5.6623916666666663E-2</v>
      </c>
      <c r="G93" s="54">
        <v>8.5841584724745176E-3</v>
      </c>
    </row>
    <row r="94" spans="1:7">
      <c r="A94" s="12">
        <v>5</v>
      </c>
      <c r="B94" s="1">
        <v>25</v>
      </c>
      <c r="C94" s="1" t="s">
        <v>50</v>
      </c>
      <c r="D94" s="1">
        <v>35</v>
      </c>
      <c r="E94" s="1">
        <v>1</v>
      </c>
      <c r="F94" s="46">
        <v>5.6623916666666663E-2</v>
      </c>
      <c r="G94" s="54">
        <v>8.5841584724745176E-3</v>
      </c>
    </row>
    <row r="95" spans="1:7">
      <c r="A95" s="12">
        <v>5</v>
      </c>
      <c r="B95" s="1">
        <v>25</v>
      </c>
      <c r="C95" s="1" t="s">
        <v>50</v>
      </c>
      <c r="D95" s="1">
        <v>35</v>
      </c>
      <c r="E95" s="1">
        <v>2</v>
      </c>
      <c r="F95" s="46">
        <v>5.6623916666666663E-2</v>
      </c>
      <c r="G95" s="54">
        <v>8.5841584724745176E-3</v>
      </c>
    </row>
    <row r="96" spans="1:7">
      <c r="A96" s="12">
        <v>5</v>
      </c>
      <c r="B96" s="1">
        <v>25</v>
      </c>
      <c r="C96" s="1" t="s">
        <v>50</v>
      </c>
      <c r="D96" s="1">
        <v>35</v>
      </c>
      <c r="E96" s="1">
        <v>3</v>
      </c>
      <c r="F96" s="46">
        <v>5.6623916666666663E-2</v>
      </c>
      <c r="G96" s="54">
        <v>8.5841584724745176E-3</v>
      </c>
    </row>
    <row r="97" spans="1:7">
      <c r="A97" s="27">
        <v>5</v>
      </c>
      <c r="B97" s="3">
        <v>25</v>
      </c>
      <c r="C97" s="3" t="s">
        <v>50</v>
      </c>
      <c r="D97" s="3">
        <v>36</v>
      </c>
      <c r="E97" s="3">
        <v>1</v>
      </c>
      <c r="F97" s="48">
        <v>5.6623916666666663E-2</v>
      </c>
      <c r="G97" s="55">
        <v>8.5841584724745176E-3</v>
      </c>
    </row>
    <row r="98" spans="1:7">
      <c r="A98" s="12">
        <v>5</v>
      </c>
      <c r="B98" s="1">
        <v>12.5</v>
      </c>
      <c r="C98" s="1" t="s">
        <v>50</v>
      </c>
      <c r="D98" s="1">
        <v>48</v>
      </c>
      <c r="E98" s="1">
        <v>1</v>
      </c>
      <c r="F98" s="46">
        <v>6.0857999999999995E-2</v>
      </c>
      <c r="G98" s="54" t="s">
        <v>60</v>
      </c>
    </row>
    <row r="99" spans="1:7">
      <c r="A99" s="12">
        <v>5</v>
      </c>
      <c r="B99" s="1">
        <v>12.5</v>
      </c>
      <c r="C99" s="1" t="s">
        <v>50</v>
      </c>
      <c r="D99" s="1">
        <v>48</v>
      </c>
      <c r="E99" s="1">
        <v>2</v>
      </c>
      <c r="F99" s="46">
        <v>6.0857999999999995E-2</v>
      </c>
      <c r="G99" s="54" t="s">
        <v>60</v>
      </c>
    </row>
    <row r="100" spans="1:7">
      <c r="A100" s="12">
        <v>5</v>
      </c>
      <c r="B100" s="1">
        <v>12.5</v>
      </c>
      <c r="C100" s="1" t="s">
        <v>50</v>
      </c>
      <c r="D100" s="1">
        <v>48</v>
      </c>
      <c r="E100" s="1">
        <v>3</v>
      </c>
      <c r="F100" s="46">
        <v>6.0857999999999995E-2</v>
      </c>
      <c r="G100" s="54" t="s">
        <v>60</v>
      </c>
    </row>
    <row r="101" spans="1:7">
      <c r="A101" s="27">
        <v>5</v>
      </c>
      <c r="B101" s="3">
        <v>12.5</v>
      </c>
      <c r="C101" s="3" t="s">
        <v>50</v>
      </c>
      <c r="D101" s="3">
        <v>48</v>
      </c>
      <c r="E101" s="3">
        <v>4</v>
      </c>
      <c r="F101" s="48">
        <v>6.0857999999999995E-2</v>
      </c>
      <c r="G101" s="55" t="s">
        <v>60</v>
      </c>
    </row>
    <row r="102" spans="1:7">
      <c r="A102" s="12">
        <v>5</v>
      </c>
      <c r="B102" s="1">
        <v>6.25</v>
      </c>
      <c r="C102" s="1" t="s">
        <v>50</v>
      </c>
      <c r="D102" s="1">
        <v>58</v>
      </c>
      <c r="E102" s="1">
        <v>1</v>
      </c>
      <c r="F102" s="46">
        <v>5.4685249999999991E-2</v>
      </c>
      <c r="G102" s="54">
        <v>6.9080796988020615E-3</v>
      </c>
    </row>
    <row r="103" spans="1:7">
      <c r="A103" s="12">
        <v>5</v>
      </c>
      <c r="B103" s="1">
        <v>6.25</v>
      </c>
      <c r="C103" s="1" t="s">
        <v>50</v>
      </c>
      <c r="D103" s="1">
        <v>58</v>
      </c>
      <c r="E103" s="1">
        <v>2</v>
      </c>
      <c r="F103" s="46">
        <v>5.4685249999999991E-2</v>
      </c>
      <c r="G103" s="54">
        <v>6.9080796988020615E-3</v>
      </c>
    </row>
    <row r="104" spans="1:7">
      <c r="A104" s="12">
        <v>5</v>
      </c>
      <c r="B104" s="1">
        <v>6.25</v>
      </c>
      <c r="C104" s="1" t="s">
        <v>50</v>
      </c>
      <c r="D104" s="1">
        <v>58</v>
      </c>
      <c r="E104" s="1">
        <v>3</v>
      </c>
      <c r="F104" s="46">
        <v>5.4685249999999991E-2</v>
      </c>
      <c r="G104" s="54">
        <v>6.9080796988020615E-3</v>
      </c>
    </row>
    <row r="105" spans="1:7">
      <c r="A105" s="12">
        <v>5</v>
      </c>
      <c r="B105" s="1">
        <v>6.25</v>
      </c>
      <c r="C105" s="1" t="s">
        <v>50</v>
      </c>
      <c r="D105" s="1">
        <v>58</v>
      </c>
      <c r="E105" s="1">
        <v>4</v>
      </c>
      <c r="F105" s="46">
        <v>5.4685249999999991E-2</v>
      </c>
      <c r="G105" s="54">
        <v>6.9080796988020615E-3</v>
      </c>
    </row>
    <row r="106" spans="1:7">
      <c r="A106" s="12">
        <v>5</v>
      </c>
      <c r="B106" s="1">
        <v>6.25</v>
      </c>
      <c r="C106" s="1" t="s">
        <v>50</v>
      </c>
      <c r="D106" s="1">
        <v>58</v>
      </c>
      <c r="E106" s="1">
        <v>5</v>
      </c>
      <c r="F106" s="46">
        <v>5.4685249999999991E-2</v>
      </c>
      <c r="G106" s="54">
        <v>6.9080796988020615E-3</v>
      </c>
    </row>
    <row r="107" spans="1:7">
      <c r="A107" s="12">
        <v>5</v>
      </c>
      <c r="B107" s="1">
        <v>6.25</v>
      </c>
      <c r="C107" s="1" t="s">
        <v>50</v>
      </c>
      <c r="D107" s="1">
        <v>58</v>
      </c>
      <c r="E107" s="1">
        <v>6</v>
      </c>
      <c r="F107" s="46">
        <v>5.4685249999999991E-2</v>
      </c>
      <c r="G107" s="54">
        <v>6.9080796988020615E-3</v>
      </c>
    </row>
    <row r="108" spans="1:7">
      <c r="A108" s="12">
        <v>5</v>
      </c>
      <c r="B108" s="1">
        <v>6.25</v>
      </c>
      <c r="C108" s="1" t="s">
        <v>50</v>
      </c>
      <c r="D108" s="1">
        <v>58</v>
      </c>
      <c r="E108" s="1">
        <v>7</v>
      </c>
      <c r="F108" s="46">
        <v>5.4685249999999991E-2</v>
      </c>
      <c r="G108" s="54">
        <v>6.9080796988020615E-3</v>
      </c>
    </row>
    <row r="109" spans="1:7" ht="16" thickBot="1">
      <c r="A109" s="14">
        <v>5</v>
      </c>
      <c r="B109" s="11">
        <v>6.25</v>
      </c>
      <c r="C109" s="11" t="s">
        <v>50</v>
      </c>
      <c r="D109" s="11">
        <v>58</v>
      </c>
      <c r="E109" s="11">
        <v>8</v>
      </c>
      <c r="F109" s="52">
        <v>5.4685249999999991E-2</v>
      </c>
      <c r="G109" s="56">
        <v>6.9080796988020615E-3</v>
      </c>
    </row>
    <row r="110" spans="1:7">
      <c r="A110" s="12">
        <v>7</v>
      </c>
      <c r="B110" s="1">
        <v>100</v>
      </c>
      <c r="C110" s="1" t="s">
        <v>56</v>
      </c>
      <c r="D110" s="1">
        <v>5</v>
      </c>
      <c r="E110" s="1">
        <v>1</v>
      </c>
      <c r="F110" s="46">
        <v>6.6653999999999991E-2</v>
      </c>
      <c r="G110" s="54" t="s">
        <v>60</v>
      </c>
    </row>
    <row r="111" spans="1:7">
      <c r="A111" s="27">
        <v>7</v>
      </c>
      <c r="B111" s="3">
        <v>50</v>
      </c>
      <c r="C111" s="3" t="s">
        <v>56</v>
      </c>
      <c r="D111" s="3">
        <v>16</v>
      </c>
      <c r="E111" s="3">
        <v>1</v>
      </c>
      <c r="F111" s="48">
        <v>7.2932999999999998E-2</v>
      </c>
      <c r="G111" s="55">
        <v>1.5027433313776524E-2</v>
      </c>
    </row>
    <row r="112" spans="1:7">
      <c r="A112" s="12">
        <v>7</v>
      </c>
      <c r="B112" s="1">
        <v>50</v>
      </c>
      <c r="C112" s="1" t="s">
        <v>56</v>
      </c>
      <c r="D112" s="1">
        <v>16</v>
      </c>
      <c r="E112" s="1">
        <v>2</v>
      </c>
      <c r="F112" s="46">
        <v>7.2932999999999998E-2</v>
      </c>
      <c r="G112" s="54">
        <v>1.5027433313776524E-2</v>
      </c>
    </row>
    <row r="113" spans="1:7">
      <c r="A113" s="12">
        <v>7</v>
      </c>
      <c r="B113" s="1">
        <v>50</v>
      </c>
      <c r="C113" s="1" t="s">
        <v>56</v>
      </c>
      <c r="D113" s="1">
        <v>16</v>
      </c>
      <c r="E113" s="1">
        <v>3</v>
      </c>
      <c r="F113" s="46">
        <v>7.2932999999999998E-2</v>
      </c>
      <c r="G113" s="54">
        <v>1.5027433313776524E-2</v>
      </c>
    </row>
    <row r="114" spans="1:7">
      <c r="A114" s="12">
        <v>7</v>
      </c>
      <c r="B114" s="1">
        <v>50</v>
      </c>
      <c r="C114" s="1" t="s">
        <v>56</v>
      </c>
      <c r="D114" s="1">
        <v>17</v>
      </c>
      <c r="E114" s="1">
        <v>1</v>
      </c>
      <c r="F114" s="46">
        <v>7.2932999999999998E-2</v>
      </c>
      <c r="G114" s="54">
        <v>1.5027433313776524E-2</v>
      </c>
    </row>
    <row r="115" spans="1:7">
      <c r="A115" s="12">
        <v>7</v>
      </c>
      <c r="B115" s="1">
        <v>50</v>
      </c>
      <c r="C115" s="1" t="s">
        <v>56</v>
      </c>
      <c r="D115" s="1">
        <v>17</v>
      </c>
      <c r="E115" s="1">
        <v>2</v>
      </c>
      <c r="F115" s="46">
        <v>7.2932999999999998E-2</v>
      </c>
      <c r="G115" s="54">
        <v>1.5027433313776524E-2</v>
      </c>
    </row>
    <row r="116" spans="1:7">
      <c r="A116" s="12">
        <v>7</v>
      </c>
      <c r="B116" s="1">
        <v>50</v>
      </c>
      <c r="C116" s="1" t="s">
        <v>56</v>
      </c>
      <c r="D116" s="1">
        <v>17</v>
      </c>
      <c r="E116" s="1">
        <v>3</v>
      </c>
      <c r="F116" s="46">
        <v>7.2932999999999998E-2</v>
      </c>
      <c r="G116" s="54">
        <v>1.5027433313776524E-2</v>
      </c>
    </row>
    <row r="117" spans="1:7">
      <c r="A117" s="27">
        <v>7</v>
      </c>
      <c r="B117" s="3">
        <v>50</v>
      </c>
      <c r="C117" s="3" t="s">
        <v>56</v>
      </c>
      <c r="D117" s="3">
        <v>17</v>
      </c>
      <c r="E117" s="3">
        <v>4</v>
      </c>
      <c r="F117" s="48">
        <v>7.2932999999999998E-2</v>
      </c>
      <c r="G117" s="55">
        <v>1.5027433313776524E-2</v>
      </c>
    </row>
    <row r="118" spans="1:7">
      <c r="A118" s="12">
        <v>7</v>
      </c>
      <c r="B118" s="1">
        <v>25</v>
      </c>
      <c r="C118" s="1" t="s">
        <v>56</v>
      </c>
      <c r="D118" s="1">
        <v>28</v>
      </c>
      <c r="E118" s="1">
        <v>1</v>
      </c>
      <c r="F118" s="46">
        <v>6.0857999999999995E-2</v>
      </c>
      <c r="G118" s="54" t="s">
        <v>60</v>
      </c>
    </row>
    <row r="119" spans="1:7">
      <c r="A119" s="27">
        <v>7</v>
      </c>
      <c r="B119" s="3">
        <v>25</v>
      </c>
      <c r="C119" s="3" t="s">
        <v>56</v>
      </c>
      <c r="D119" s="3">
        <v>29</v>
      </c>
      <c r="E119" s="3">
        <v>1</v>
      </c>
      <c r="F119" s="48">
        <v>6.0857999999999995E-2</v>
      </c>
      <c r="G119" s="55" t="s">
        <v>60</v>
      </c>
    </row>
    <row r="120" spans="1:7">
      <c r="A120" s="12">
        <v>7</v>
      </c>
      <c r="B120" s="1">
        <v>12.5</v>
      </c>
      <c r="C120" s="1" t="s">
        <v>56</v>
      </c>
      <c r="D120" s="1">
        <v>41</v>
      </c>
      <c r="E120" s="1">
        <v>1</v>
      </c>
      <c r="F120" s="46">
        <v>2.7209000000000001E-2</v>
      </c>
      <c r="G120" s="54" t="s">
        <v>60</v>
      </c>
    </row>
    <row r="121" spans="1:7">
      <c r="A121" s="12">
        <v>7</v>
      </c>
      <c r="B121" s="1">
        <v>12.5</v>
      </c>
      <c r="C121" s="1" t="s">
        <v>56</v>
      </c>
      <c r="D121" s="1">
        <v>41</v>
      </c>
      <c r="E121" s="1">
        <v>2</v>
      </c>
      <c r="F121" s="46">
        <v>2.7209000000000001E-2</v>
      </c>
      <c r="G121" s="54" t="s">
        <v>60</v>
      </c>
    </row>
    <row r="122" spans="1:7">
      <c r="A122" s="12">
        <v>7</v>
      </c>
      <c r="B122" s="1">
        <v>12.5</v>
      </c>
      <c r="C122" s="1" t="s">
        <v>56</v>
      </c>
      <c r="D122" s="1">
        <v>41</v>
      </c>
      <c r="E122" s="1">
        <v>3</v>
      </c>
      <c r="F122" s="46">
        <v>2.7209000000000001E-2</v>
      </c>
      <c r="G122" s="54" t="s">
        <v>60</v>
      </c>
    </row>
    <row r="123" spans="1:7">
      <c r="A123" s="12">
        <v>7</v>
      </c>
      <c r="B123" s="1">
        <v>12.5</v>
      </c>
      <c r="C123" s="1" t="s">
        <v>56</v>
      </c>
      <c r="D123" s="1">
        <v>41</v>
      </c>
      <c r="E123" s="1">
        <v>4</v>
      </c>
      <c r="F123" s="46">
        <v>2.7209000000000001E-2</v>
      </c>
      <c r="G123" s="54" t="s">
        <v>60</v>
      </c>
    </row>
    <row r="124" spans="1:7">
      <c r="A124" s="12">
        <v>7</v>
      </c>
      <c r="B124" s="1">
        <v>12.5</v>
      </c>
      <c r="C124" s="1" t="s">
        <v>56</v>
      </c>
      <c r="D124" s="1">
        <v>42</v>
      </c>
      <c r="E124" s="1">
        <v>1</v>
      </c>
      <c r="F124" s="46">
        <v>2.7209000000000001E-2</v>
      </c>
      <c r="G124" s="54" t="s">
        <v>60</v>
      </c>
    </row>
    <row r="125" spans="1:7">
      <c r="A125" s="12">
        <v>7</v>
      </c>
      <c r="B125" s="1">
        <v>12.5</v>
      </c>
      <c r="C125" s="1" t="s">
        <v>56</v>
      </c>
      <c r="D125" s="1">
        <v>42</v>
      </c>
      <c r="E125" s="1">
        <v>2</v>
      </c>
      <c r="F125" s="46">
        <v>2.7209000000000001E-2</v>
      </c>
      <c r="G125" s="54" t="s">
        <v>60</v>
      </c>
    </row>
    <row r="126" spans="1:7">
      <c r="A126" s="12">
        <v>7</v>
      </c>
      <c r="B126" s="1">
        <v>12.5</v>
      </c>
      <c r="C126" s="1" t="s">
        <v>56</v>
      </c>
      <c r="D126" s="1">
        <v>42</v>
      </c>
      <c r="E126" s="1">
        <v>3</v>
      </c>
      <c r="F126" s="46">
        <v>2.7209000000000001E-2</v>
      </c>
      <c r="G126" s="54" t="s">
        <v>60</v>
      </c>
    </row>
    <row r="127" spans="1:7">
      <c r="A127" s="27">
        <v>7</v>
      </c>
      <c r="B127" s="3">
        <v>12.5</v>
      </c>
      <c r="C127" s="3" t="s">
        <v>56</v>
      </c>
      <c r="D127" s="3">
        <v>42</v>
      </c>
      <c r="E127" s="3">
        <v>4</v>
      </c>
      <c r="F127" s="48">
        <v>2.7209000000000001E-2</v>
      </c>
      <c r="G127" s="55" t="s">
        <v>60</v>
      </c>
    </row>
    <row r="128" spans="1:7">
      <c r="A128" s="12">
        <v>7</v>
      </c>
      <c r="B128" s="1">
        <v>6.25</v>
      </c>
      <c r="C128" s="1" t="s">
        <v>56</v>
      </c>
      <c r="D128" s="1">
        <v>53</v>
      </c>
      <c r="E128" s="1">
        <v>1</v>
      </c>
      <c r="F128" s="46">
        <v>5.3963250000000004E-2</v>
      </c>
      <c r="G128" s="54">
        <v>9.5070506730529462E-4</v>
      </c>
    </row>
    <row r="129" spans="1:7">
      <c r="A129" s="12">
        <v>7</v>
      </c>
      <c r="B129" s="1">
        <v>6.25</v>
      </c>
      <c r="C129" s="1" t="s">
        <v>56</v>
      </c>
      <c r="D129" s="1">
        <v>53</v>
      </c>
      <c r="E129" s="1">
        <v>2</v>
      </c>
      <c r="F129" s="46">
        <v>5.3963250000000004E-2</v>
      </c>
      <c r="G129" s="54">
        <v>9.5070506730529462E-4</v>
      </c>
    </row>
    <row r="130" spans="1:7">
      <c r="A130" s="12">
        <v>7</v>
      </c>
      <c r="B130" s="1">
        <v>6.25</v>
      </c>
      <c r="C130" s="1" t="s">
        <v>56</v>
      </c>
      <c r="D130" s="1">
        <v>53</v>
      </c>
      <c r="E130" s="1">
        <v>3</v>
      </c>
      <c r="F130" s="46">
        <v>5.3963250000000004E-2</v>
      </c>
      <c r="G130" s="54">
        <v>9.5070506730529462E-4</v>
      </c>
    </row>
    <row r="131" spans="1:7">
      <c r="A131" s="12">
        <v>7</v>
      </c>
      <c r="B131" s="1">
        <v>6.25</v>
      </c>
      <c r="C131" s="1" t="s">
        <v>56</v>
      </c>
      <c r="D131" s="1">
        <v>54</v>
      </c>
      <c r="E131" s="1">
        <v>1</v>
      </c>
      <c r="F131" s="46">
        <v>5.3963250000000004E-2</v>
      </c>
      <c r="G131" s="54">
        <v>9.5070506730529462E-4</v>
      </c>
    </row>
    <row r="132" spans="1:7">
      <c r="A132" s="12">
        <v>7</v>
      </c>
      <c r="B132" s="1">
        <v>6.25</v>
      </c>
      <c r="C132" s="1" t="s">
        <v>56</v>
      </c>
      <c r="D132" s="1">
        <v>54</v>
      </c>
      <c r="E132" s="1">
        <v>2</v>
      </c>
      <c r="F132" s="46">
        <v>5.3963250000000004E-2</v>
      </c>
      <c r="G132" s="54">
        <v>9.5070506730529462E-4</v>
      </c>
    </row>
    <row r="133" spans="1:7">
      <c r="A133" s="12">
        <v>7</v>
      </c>
      <c r="B133" s="1">
        <v>6.25</v>
      </c>
      <c r="C133" s="1" t="s">
        <v>56</v>
      </c>
      <c r="D133" s="1">
        <v>54</v>
      </c>
      <c r="E133" s="1">
        <v>3</v>
      </c>
      <c r="F133" s="46">
        <v>5.3963250000000004E-2</v>
      </c>
      <c r="G133" s="54">
        <v>9.5070506730529462E-4</v>
      </c>
    </row>
    <row r="134" spans="1:7">
      <c r="A134" s="12">
        <v>7</v>
      </c>
      <c r="B134" s="1">
        <v>6.25</v>
      </c>
      <c r="C134" s="1" t="s">
        <v>56</v>
      </c>
      <c r="D134" s="1">
        <v>54</v>
      </c>
      <c r="E134" s="1">
        <v>4</v>
      </c>
      <c r="F134" s="46">
        <v>5.3963250000000004E-2</v>
      </c>
      <c r="G134" s="54">
        <v>9.5070506730529462E-4</v>
      </c>
    </row>
    <row r="135" spans="1:7" ht="16" thickBot="1">
      <c r="A135" s="14">
        <v>7</v>
      </c>
      <c r="B135" s="11">
        <v>6.25</v>
      </c>
      <c r="C135" s="11" t="s">
        <v>56</v>
      </c>
      <c r="D135" s="11">
        <v>54</v>
      </c>
      <c r="E135" s="11">
        <v>5</v>
      </c>
      <c r="F135" s="48">
        <v>5.3963250000000004E-2</v>
      </c>
      <c r="G135" s="49">
        <v>9.5070506730529462E-4</v>
      </c>
    </row>
    <row r="138" spans="1:7" ht="23">
      <c r="A138" s="106" t="s">
        <v>80</v>
      </c>
    </row>
  </sheetData>
  <mergeCells count="1">
    <mergeCell ref="F3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J456"/>
  <sheetViews>
    <sheetView workbookViewId="0">
      <selection activeCell="H2" sqref="H2:I2"/>
    </sheetView>
  </sheetViews>
  <sheetFormatPr baseColWidth="10" defaultRowHeight="15" x14ac:dyDescent="0"/>
  <cols>
    <col min="2" max="2" width="16.5" bestFit="1" customWidth="1"/>
    <col min="3" max="3" width="15.5" bestFit="1" customWidth="1"/>
    <col min="6" max="7" width="15.1640625" bestFit="1" customWidth="1"/>
    <col min="8" max="8" width="18" customWidth="1"/>
    <col min="9" max="9" width="20.33203125" bestFit="1" customWidth="1"/>
    <col min="10" max="10" width="25.1640625" bestFit="1" customWidth="1"/>
  </cols>
  <sheetData>
    <row r="1" spans="1:10" ht="23">
      <c r="A1" s="106" t="s">
        <v>51</v>
      </c>
    </row>
    <row r="2" spans="1:10" ht="16" customHeight="1">
      <c r="A2" s="45"/>
      <c r="H2" s="60" t="s">
        <v>61</v>
      </c>
      <c r="I2" s="61">
        <v>5.7275919047619035E-2</v>
      </c>
    </row>
    <row r="4" spans="1:10" ht="16" thickBot="1">
      <c r="A4" s="34" t="s">
        <v>43</v>
      </c>
      <c r="B4" s="35" t="s">
        <v>44</v>
      </c>
      <c r="C4" s="35" t="s">
        <v>71</v>
      </c>
      <c r="D4" s="35" t="s">
        <v>33</v>
      </c>
      <c r="E4" s="35" t="s">
        <v>45</v>
      </c>
      <c r="F4" s="29" t="s">
        <v>46</v>
      </c>
      <c r="G4" s="29" t="s">
        <v>47</v>
      </c>
      <c r="H4" s="37" t="s">
        <v>100</v>
      </c>
      <c r="I4" s="58" t="s">
        <v>62</v>
      </c>
      <c r="J4" s="37" t="s">
        <v>63</v>
      </c>
    </row>
    <row r="5" spans="1:10">
      <c r="A5" s="12">
        <v>1</v>
      </c>
      <c r="B5" s="1">
        <v>100</v>
      </c>
      <c r="C5" s="1" t="s">
        <v>49</v>
      </c>
      <c r="D5" s="1">
        <v>1</v>
      </c>
      <c r="E5" s="1">
        <v>1</v>
      </c>
      <c r="F5" s="42">
        <v>0.31979999999999997</v>
      </c>
      <c r="G5" s="42">
        <v>0.31819999999999998</v>
      </c>
      <c r="H5" s="39">
        <f>AVERAGE(F5:G5)*1000</f>
        <v>318.99999999999994</v>
      </c>
      <c r="I5" s="59">
        <f>H5/$I$2</f>
        <v>5569.5308832108703</v>
      </c>
      <c r="J5" s="39">
        <f>I5/5</f>
        <v>1113.9061766421742</v>
      </c>
    </row>
    <row r="6" spans="1:10">
      <c r="A6" s="12">
        <v>1</v>
      </c>
      <c r="B6" s="1">
        <v>100</v>
      </c>
      <c r="C6" s="1" t="s">
        <v>49</v>
      </c>
      <c r="D6" s="1">
        <v>1</v>
      </c>
      <c r="E6" s="1">
        <v>2</v>
      </c>
      <c r="F6" s="42">
        <v>0.38750000000000001</v>
      </c>
      <c r="G6" s="42">
        <v>0.38740000000000002</v>
      </c>
      <c r="H6" s="39">
        <f t="shared" ref="H6:H68" si="0">AVERAGE(F6:G6)*1000</f>
        <v>387.45</v>
      </c>
      <c r="I6" s="59">
        <f t="shared" ref="I6:I69" si="1">H6/$I$2</f>
        <v>6764.6230115989092</v>
      </c>
      <c r="J6" s="39">
        <f t="shared" ref="J6:J69" si="2">I6/5</f>
        <v>1352.9246023197818</v>
      </c>
    </row>
    <row r="7" spans="1:10">
      <c r="A7" s="12">
        <v>1</v>
      </c>
      <c r="B7" s="1">
        <v>100</v>
      </c>
      <c r="C7" s="1" t="s">
        <v>49</v>
      </c>
      <c r="D7" s="1">
        <v>1</v>
      </c>
      <c r="E7" s="1">
        <v>3</v>
      </c>
      <c r="F7" s="42">
        <v>0.41170000000000001</v>
      </c>
      <c r="G7" s="42">
        <v>0.40910000000000002</v>
      </c>
      <c r="H7" s="39">
        <f t="shared" si="0"/>
        <v>410.4</v>
      </c>
      <c r="I7" s="59">
        <f t="shared" si="1"/>
        <v>7165.3149669897848</v>
      </c>
      <c r="J7" s="39">
        <f t="shared" si="2"/>
        <v>1433.0629933979569</v>
      </c>
    </row>
    <row r="8" spans="1:10">
      <c r="A8" s="12">
        <v>1</v>
      </c>
      <c r="B8" s="1">
        <v>100</v>
      </c>
      <c r="C8" s="1" t="s">
        <v>49</v>
      </c>
      <c r="D8" s="1">
        <v>1</v>
      </c>
      <c r="E8" s="1">
        <v>4</v>
      </c>
      <c r="F8" s="42">
        <v>0.34200000000000003</v>
      </c>
      <c r="G8" s="42">
        <v>0.34210000000000002</v>
      </c>
      <c r="H8" s="39">
        <f t="shared" si="0"/>
        <v>342.05</v>
      </c>
      <c r="I8" s="59">
        <f t="shared" si="1"/>
        <v>5971.9687730478954</v>
      </c>
      <c r="J8" s="39">
        <f t="shared" si="2"/>
        <v>1194.393754609579</v>
      </c>
    </row>
    <row r="9" spans="1:10">
      <c r="A9" s="12">
        <v>1</v>
      </c>
      <c r="B9" s="1">
        <v>100</v>
      </c>
      <c r="C9" s="1" t="s">
        <v>49</v>
      </c>
      <c r="D9" s="1">
        <v>1</v>
      </c>
      <c r="E9" s="1">
        <v>5</v>
      </c>
      <c r="F9" s="42">
        <v>0.4007</v>
      </c>
      <c r="G9" s="42">
        <v>0.39929999999999999</v>
      </c>
      <c r="H9" s="39">
        <f t="shared" si="0"/>
        <v>400</v>
      </c>
      <c r="I9" s="59">
        <f t="shared" si="1"/>
        <v>6983.7377845904339</v>
      </c>
      <c r="J9" s="39">
        <f t="shared" si="2"/>
        <v>1396.7475569180867</v>
      </c>
    </row>
    <row r="10" spans="1:10">
      <c r="A10" s="12">
        <v>1</v>
      </c>
      <c r="B10" s="1">
        <v>100</v>
      </c>
      <c r="C10" s="1" t="s">
        <v>49</v>
      </c>
      <c r="D10" s="1">
        <v>2</v>
      </c>
      <c r="E10" s="1">
        <v>1</v>
      </c>
      <c r="F10" s="42">
        <v>0.44850000000000001</v>
      </c>
      <c r="G10" s="42">
        <v>0.4481</v>
      </c>
      <c r="H10" s="39">
        <f t="shared" si="0"/>
        <v>448.3</v>
      </c>
      <c r="I10" s="59">
        <f t="shared" si="1"/>
        <v>7827.0241220797288</v>
      </c>
      <c r="J10" s="39">
        <f t="shared" si="2"/>
        <v>1565.4048244159458</v>
      </c>
    </row>
    <row r="11" spans="1:10">
      <c r="A11" s="12">
        <v>1</v>
      </c>
      <c r="B11" s="1">
        <v>100</v>
      </c>
      <c r="C11" s="1" t="s">
        <v>49</v>
      </c>
      <c r="D11" s="1">
        <v>2</v>
      </c>
      <c r="E11" s="1">
        <v>2</v>
      </c>
      <c r="F11" s="42">
        <v>0.37509999999999999</v>
      </c>
      <c r="G11" s="42">
        <v>0.37509999999999999</v>
      </c>
      <c r="H11" s="39">
        <f t="shared" si="0"/>
        <v>375.09999999999997</v>
      </c>
      <c r="I11" s="59">
        <f t="shared" si="1"/>
        <v>6549.000107499679</v>
      </c>
      <c r="J11" s="39">
        <f t="shared" si="2"/>
        <v>1309.8000214999358</v>
      </c>
    </row>
    <row r="12" spans="1:10">
      <c r="A12" s="12">
        <v>1</v>
      </c>
      <c r="B12" s="1">
        <v>50</v>
      </c>
      <c r="C12" s="1" t="s">
        <v>49</v>
      </c>
      <c r="D12" s="1">
        <v>13</v>
      </c>
      <c r="E12" s="1">
        <v>1</v>
      </c>
      <c r="F12" s="42">
        <v>0.54590000000000005</v>
      </c>
      <c r="G12" s="42">
        <v>0.5454</v>
      </c>
      <c r="H12" s="39">
        <f t="shared" si="0"/>
        <v>545.65</v>
      </c>
      <c r="I12" s="59">
        <f t="shared" si="1"/>
        <v>9526.6913054044253</v>
      </c>
      <c r="J12" s="39">
        <f t="shared" si="2"/>
        <v>1905.3382610808851</v>
      </c>
    </row>
    <row r="13" spans="1:10">
      <c r="A13" s="12">
        <v>1</v>
      </c>
      <c r="B13" s="1">
        <v>50</v>
      </c>
      <c r="C13" s="1" t="s">
        <v>49</v>
      </c>
      <c r="D13" s="1">
        <v>13</v>
      </c>
      <c r="E13" s="1">
        <v>2</v>
      </c>
      <c r="F13" s="42">
        <v>0.38969999999999999</v>
      </c>
      <c r="G13" s="42">
        <v>0.38950000000000001</v>
      </c>
      <c r="H13" s="39">
        <f t="shared" si="0"/>
        <v>389.6</v>
      </c>
      <c r="I13" s="59">
        <f t="shared" si="1"/>
        <v>6802.1606021910829</v>
      </c>
      <c r="J13" s="39">
        <f t="shared" si="2"/>
        <v>1360.4321204382165</v>
      </c>
    </row>
    <row r="14" spans="1:10">
      <c r="A14" s="12">
        <v>1</v>
      </c>
      <c r="B14" s="1">
        <v>50</v>
      </c>
      <c r="C14" s="1" t="s">
        <v>49</v>
      </c>
      <c r="D14" s="1">
        <v>13</v>
      </c>
      <c r="E14" s="1">
        <v>3</v>
      </c>
      <c r="F14" s="42">
        <v>0.36470000000000002</v>
      </c>
      <c r="G14" s="42">
        <v>0.36420000000000002</v>
      </c>
      <c r="H14" s="39">
        <f t="shared" si="0"/>
        <v>364.45000000000005</v>
      </c>
      <c r="I14" s="59">
        <f t="shared" si="1"/>
        <v>6363.0580889849598</v>
      </c>
      <c r="J14" s="39">
        <f t="shared" si="2"/>
        <v>1272.611617796992</v>
      </c>
    </row>
    <row r="15" spans="1:10">
      <c r="A15" s="12">
        <v>1</v>
      </c>
      <c r="B15" s="1">
        <v>50</v>
      </c>
      <c r="C15" s="1" t="s">
        <v>49</v>
      </c>
      <c r="D15" s="1">
        <v>13</v>
      </c>
      <c r="E15" s="1">
        <v>4</v>
      </c>
      <c r="F15" s="42">
        <v>0.52039999999999997</v>
      </c>
      <c r="G15" s="42">
        <v>0.52049999999999996</v>
      </c>
      <c r="H15" s="39">
        <f t="shared" si="0"/>
        <v>520.44999999999993</v>
      </c>
      <c r="I15" s="59">
        <f t="shared" si="1"/>
        <v>9086.7158249752265</v>
      </c>
      <c r="J15" s="39">
        <f t="shared" si="2"/>
        <v>1817.3431649950453</v>
      </c>
    </row>
    <row r="16" spans="1:10">
      <c r="A16" s="12">
        <v>1</v>
      </c>
      <c r="B16" s="1">
        <v>50</v>
      </c>
      <c r="C16" s="1" t="s">
        <v>49</v>
      </c>
      <c r="D16" s="1">
        <v>14</v>
      </c>
      <c r="E16" s="1">
        <v>1</v>
      </c>
      <c r="F16" s="42">
        <v>0.44819999999999999</v>
      </c>
      <c r="G16" s="42">
        <v>0.4481</v>
      </c>
      <c r="H16" s="39">
        <f t="shared" si="0"/>
        <v>448.15</v>
      </c>
      <c r="I16" s="59">
        <f t="shared" si="1"/>
        <v>7824.4052204105074</v>
      </c>
      <c r="J16" s="39">
        <f t="shared" si="2"/>
        <v>1564.8810440821014</v>
      </c>
    </row>
    <row r="17" spans="1:10">
      <c r="A17" s="12">
        <v>1</v>
      </c>
      <c r="B17" s="1">
        <v>50</v>
      </c>
      <c r="C17" s="1" t="s">
        <v>49</v>
      </c>
      <c r="D17" s="1">
        <v>14</v>
      </c>
      <c r="E17" s="1">
        <v>2</v>
      </c>
      <c r="F17" s="42">
        <v>0.37030000000000002</v>
      </c>
      <c r="G17" s="42">
        <v>0.37059999999999998</v>
      </c>
      <c r="H17" s="39">
        <f t="shared" si="0"/>
        <v>370.45</v>
      </c>
      <c r="I17" s="59">
        <f t="shared" si="1"/>
        <v>6467.8141557538156</v>
      </c>
      <c r="J17" s="39">
        <f t="shared" si="2"/>
        <v>1293.562831150763</v>
      </c>
    </row>
    <row r="18" spans="1:10">
      <c r="A18" s="12">
        <v>1</v>
      </c>
      <c r="B18" s="1">
        <v>50</v>
      </c>
      <c r="C18" s="1" t="s">
        <v>49</v>
      </c>
      <c r="D18" s="1">
        <v>14</v>
      </c>
      <c r="E18" s="1">
        <v>3</v>
      </c>
      <c r="F18" s="42">
        <v>0.36470000000000002</v>
      </c>
      <c r="G18" s="42">
        <v>0.36420000000000002</v>
      </c>
      <c r="H18" s="39">
        <f t="shared" si="0"/>
        <v>364.45000000000005</v>
      </c>
      <c r="I18" s="59">
        <f t="shared" si="1"/>
        <v>6363.0580889849598</v>
      </c>
      <c r="J18" s="39">
        <f t="shared" si="2"/>
        <v>1272.611617796992</v>
      </c>
    </row>
    <row r="19" spans="1:10">
      <c r="A19" s="12">
        <v>1</v>
      </c>
      <c r="B19" s="1">
        <v>50</v>
      </c>
      <c r="C19" s="1" t="s">
        <v>49</v>
      </c>
      <c r="D19" s="1">
        <v>14</v>
      </c>
      <c r="E19" s="1">
        <v>4</v>
      </c>
      <c r="F19" s="42">
        <v>0.46639999999999998</v>
      </c>
      <c r="G19" s="42">
        <v>0.4667</v>
      </c>
      <c r="H19" s="39">
        <f t="shared" si="0"/>
        <v>466.55</v>
      </c>
      <c r="I19" s="59">
        <f t="shared" si="1"/>
        <v>8145.6571585016673</v>
      </c>
      <c r="J19" s="39">
        <f t="shared" si="2"/>
        <v>1629.1314317003335</v>
      </c>
    </row>
    <row r="20" spans="1:10">
      <c r="A20" s="12">
        <v>1</v>
      </c>
      <c r="B20" s="1">
        <v>25</v>
      </c>
      <c r="C20" s="1" t="s">
        <v>49</v>
      </c>
      <c r="D20" s="1">
        <v>25</v>
      </c>
      <c r="E20" s="1">
        <v>1</v>
      </c>
      <c r="F20" s="42">
        <v>0.54310000000000003</v>
      </c>
      <c r="G20" s="42">
        <v>0.54220000000000002</v>
      </c>
      <c r="H20" s="39">
        <f t="shared" si="0"/>
        <v>542.65000000000009</v>
      </c>
      <c r="I20" s="59">
        <f t="shared" si="1"/>
        <v>9474.3132720199992</v>
      </c>
      <c r="J20" s="39">
        <f t="shared" si="2"/>
        <v>1894.8626544039998</v>
      </c>
    </row>
    <row r="21" spans="1:10">
      <c r="A21" s="12">
        <v>1</v>
      </c>
      <c r="B21" s="1">
        <v>25</v>
      </c>
      <c r="C21" s="1" t="s">
        <v>49</v>
      </c>
      <c r="D21" s="1">
        <v>25</v>
      </c>
      <c r="E21" s="1">
        <v>2</v>
      </c>
      <c r="F21" s="42">
        <v>0.49919999999999998</v>
      </c>
      <c r="G21" s="42">
        <v>0.49909999999999999</v>
      </c>
      <c r="H21" s="39">
        <f t="shared" si="0"/>
        <v>499.15</v>
      </c>
      <c r="I21" s="59">
        <f t="shared" si="1"/>
        <v>8714.8317879457882</v>
      </c>
      <c r="J21" s="39">
        <f t="shared" si="2"/>
        <v>1742.9663575891577</v>
      </c>
    </row>
    <row r="22" spans="1:10">
      <c r="A22" s="12">
        <v>1</v>
      </c>
      <c r="B22" s="1">
        <v>25</v>
      </c>
      <c r="C22" s="1" t="s">
        <v>49</v>
      </c>
      <c r="D22" s="1">
        <v>25</v>
      </c>
      <c r="E22" s="1">
        <v>3</v>
      </c>
      <c r="F22" s="42">
        <v>0.46920000000000001</v>
      </c>
      <c r="G22" s="42">
        <v>0.46939999999999998</v>
      </c>
      <c r="H22" s="39">
        <f t="shared" si="0"/>
        <v>469.3</v>
      </c>
      <c r="I22" s="59">
        <f t="shared" si="1"/>
        <v>8193.670355770726</v>
      </c>
      <c r="J22" s="39">
        <f t="shared" si="2"/>
        <v>1638.7340711541451</v>
      </c>
    </row>
    <row r="23" spans="1:10">
      <c r="A23" s="12">
        <v>1</v>
      </c>
      <c r="B23" s="1">
        <v>25</v>
      </c>
      <c r="C23" s="1" t="s">
        <v>49</v>
      </c>
      <c r="D23" s="1">
        <v>25</v>
      </c>
      <c r="E23" s="1">
        <v>4</v>
      </c>
      <c r="F23" s="42">
        <v>0.46300000000000002</v>
      </c>
      <c r="G23" s="42">
        <v>0.46350000000000002</v>
      </c>
      <c r="H23" s="39">
        <f t="shared" si="0"/>
        <v>463.25000000000006</v>
      </c>
      <c r="I23" s="59">
        <f t="shared" si="1"/>
        <v>8088.0413217787973</v>
      </c>
      <c r="J23" s="39">
        <f t="shared" si="2"/>
        <v>1617.6082643557595</v>
      </c>
    </row>
    <row r="24" spans="1:10">
      <c r="A24" s="12">
        <v>1</v>
      </c>
      <c r="B24" s="1">
        <v>25</v>
      </c>
      <c r="C24" s="1" t="s">
        <v>49</v>
      </c>
      <c r="D24" s="1">
        <v>25</v>
      </c>
      <c r="E24" s="1">
        <v>5</v>
      </c>
      <c r="F24" s="42">
        <v>0.49780000000000002</v>
      </c>
      <c r="G24" s="42">
        <v>0.498</v>
      </c>
      <c r="H24" s="39">
        <f t="shared" si="0"/>
        <v>497.90000000000003</v>
      </c>
      <c r="I24" s="59">
        <f t="shared" si="1"/>
        <v>8693.0076073689434</v>
      </c>
      <c r="J24" s="39">
        <f t="shared" si="2"/>
        <v>1738.6015214737886</v>
      </c>
    </row>
    <row r="25" spans="1:10">
      <c r="A25" s="12">
        <v>1</v>
      </c>
      <c r="B25" s="1">
        <v>25</v>
      </c>
      <c r="C25" s="1" t="s">
        <v>49</v>
      </c>
      <c r="D25" s="1">
        <v>27</v>
      </c>
      <c r="E25" s="1">
        <v>1</v>
      </c>
      <c r="F25" s="42">
        <v>0.42880000000000001</v>
      </c>
      <c r="G25" s="42">
        <v>0.42870000000000003</v>
      </c>
      <c r="H25" s="39">
        <f t="shared" si="0"/>
        <v>428.75</v>
      </c>
      <c r="I25" s="59">
        <f t="shared" si="1"/>
        <v>7485.6939378578718</v>
      </c>
      <c r="J25" s="39">
        <f t="shared" si="2"/>
        <v>1497.1387875715743</v>
      </c>
    </row>
    <row r="26" spans="1:10">
      <c r="A26" s="12">
        <v>1</v>
      </c>
      <c r="B26" s="1">
        <v>25</v>
      </c>
      <c r="C26" s="1" t="s">
        <v>49</v>
      </c>
      <c r="D26" s="1">
        <v>27</v>
      </c>
      <c r="E26" s="1">
        <v>2</v>
      </c>
      <c r="F26" s="42">
        <v>0.3458</v>
      </c>
      <c r="G26" s="42">
        <v>0.3458</v>
      </c>
      <c r="H26" s="39">
        <f t="shared" si="0"/>
        <v>345.8</v>
      </c>
      <c r="I26" s="59">
        <f t="shared" si="1"/>
        <v>6037.4413147784308</v>
      </c>
      <c r="J26" s="39">
        <f t="shared" si="2"/>
        <v>1207.4882629556862</v>
      </c>
    </row>
    <row r="27" spans="1:10">
      <c r="A27" s="12">
        <v>1</v>
      </c>
      <c r="B27" s="1">
        <v>25</v>
      </c>
      <c r="C27" s="1" t="s">
        <v>49</v>
      </c>
      <c r="D27" s="1">
        <v>27</v>
      </c>
      <c r="E27" s="1">
        <v>3</v>
      </c>
      <c r="F27" s="42">
        <v>0.4002</v>
      </c>
      <c r="G27" s="42">
        <v>0.39979999999999999</v>
      </c>
      <c r="H27" s="39">
        <f t="shared" si="0"/>
        <v>400</v>
      </c>
      <c r="I27" s="59">
        <f t="shared" si="1"/>
        <v>6983.7377845904339</v>
      </c>
      <c r="J27" s="39">
        <f t="shared" si="2"/>
        <v>1396.7475569180867</v>
      </c>
    </row>
    <row r="28" spans="1:10">
      <c r="A28" s="12">
        <v>1</v>
      </c>
      <c r="B28" s="1">
        <v>12.5</v>
      </c>
      <c r="C28" s="1" t="s">
        <v>49</v>
      </c>
      <c r="D28" s="1">
        <v>37</v>
      </c>
      <c r="E28" s="1">
        <v>1</v>
      </c>
      <c r="F28" s="42">
        <v>0.36499999999999999</v>
      </c>
      <c r="G28" s="42">
        <v>0.36459999999999998</v>
      </c>
      <c r="H28" s="39">
        <f t="shared" si="0"/>
        <v>364.8</v>
      </c>
      <c r="I28" s="59">
        <f t="shared" si="1"/>
        <v>6369.1688595464757</v>
      </c>
      <c r="J28" s="39">
        <f t="shared" si="2"/>
        <v>1273.8337719092951</v>
      </c>
    </row>
    <row r="29" spans="1:10">
      <c r="A29" s="12">
        <v>1</v>
      </c>
      <c r="B29" s="1">
        <v>12.5</v>
      </c>
      <c r="C29" s="1" t="s">
        <v>49</v>
      </c>
      <c r="D29" s="1">
        <v>37</v>
      </c>
      <c r="E29" s="1">
        <v>2</v>
      </c>
      <c r="F29" s="42">
        <v>0.42559999999999998</v>
      </c>
      <c r="G29" s="42">
        <v>0.42570000000000002</v>
      </c>
      <c r="H29" s="39">
        <f t="shared" si="0"/>
        <v>425.65</v>
      </c>
      <c r="I29" s="59">
        <f t="shared" si="1"/>
        <v>7431.5699700272953</v>
      </c>
      <c r="J29" s="39">
        <f t="shared" si="2"/>
        <v>1486.3139940054591</v>
      </c>
    </row>
    <row r="30" spans="1:10">
      <c r="A30" s="12">
        <v>1</v>
      </c>
      <c r="B30" s="1">
        <v>12.5</v>
      </c>
      <c r="C30" s="1" t="s">
        <v>49</v>
      </c>
      <c r="D30" s="1">
        <v>37</v>
      </c>
      <c r="E30" s="1">
        <v>3</v>
      </c>
      <c r="F30" s="42">
        <v>0.29680000000000001</v>
      </c>
      <c r="G30" s="42">
        <v>0.29670000000000002</v>
      </c>
      <c r="H30" s="39">
        <f t="shared" si="0"/>
        <v>296.75</v>
      </c>
      <c r="I30" s="59">
        <f t="shared" si="1"/>
        <v>5181.0604689430284</v>
      </c>
      <c r="J30" s="39">
        <f t="shared" si="2"/>
        <v>1036.2120937886057</v>
      </c>
    </row>
    <row r="31" spans="1:10">
      <c r="A31" s="12">
        <v>1</v>
      </c>
      <c r="B31" s="1">
        <v>12.5</v>
      </c>
      <c r="C31" s="1" t="s">
        <v>49</v>
      </c>
      <c r="D31" s="1">
        <v>39</v>
      </c>
      <c r="E31" s="1">
        <v>1</v>
      </c>
      <c r="F31" s="42">
        <v>0.3508</v>
      </c>
      <c r="G31" s="42">
        <v>0.35110000000000002</v>
      </c>
      <c r="H31" s="39">
        <f t="shared" si="0"/>
        <v>350.95</v>
      </c>
      <c r="I31" s="59">
        <f t="shared" si="1"/>
        <v>6127.3569387550315</v>
      </c>
      <c r="J31" s="39">
        <f t="shared" si="2"/>
        <v>1225.4713877510062</v>
      </c>
    </row>
    <row r="32" spans="1:10">
      <c r="A32" s="12">
        <v>1</v>
      </c>
      <c r="B32" s="1">
        <v>6.25</v>
      </c>
      <c r="C32" s="1" t="s">
        <v>49</v>
      </c>
      <c r="D32" s="1">
        <v>49</v>
      </c>
      <c r="E32" s="1">
        <v>1</v>
      </c>
      <c r="F32" s="42">
        <v>0.43869999999999998</v>
      </c>
      <c r="G32" s="42">
        <v>0.43930000000000002</v>
      </c>
      <c r="H32" s="39">
        <f t="shared" si="0"/>
        <v>439</v>
      </c>
      <c r="I32" s="59">
        <f t="shared" si="1"/>
        <v>7664.6522185880012</v>
      </c>
      <c r="J32" s="39">
        <f t="shared" si="2"/>
        <v>1532.9304437176002</v>
      </c>
    </row>
    <row r="33" spans="1:10">
      <c r="A33" s="12">
        <v>1</v>
      </c>
      <c r="B33" s="1">
        <v>6.25</v>
      </c>
      <c r="C33" s="1" t="s">
        <v>49</v>
      </c>
      <c r="D33" s="1">
        <v>49</v>
      </c>
      <c r="E33" s="1">
        <v>2</v>
      </c>
      <c r="F33" s="42">
        <v>0.34970000000000001</v>
      </c>
      <c r="G33" s="42">
        <v>0.34949999999999998</v>
      </c>
      <c r="H33" s="39">
        <f t="shared" si="0"/>
        <v>349.6</v>
      </c>
      <c r="I33" s="59">
        <f t="shared" si="1"/>
        <v>6103.7868237320399</v>
      </c>
      <c r="J33" s="39">
        <f t="shared" si="2"/>
        <v>1220.757364746408</v>
      </c>
    </row>
    <row r="34" spans="1:10">
      <c r="A34" s="12">
        <v>1</v>
      </c>
      <c r="B34" s="1">
        <v>6.25</v>
      </c>
      <c r="C34" s="1" t="s">
        <v>49</v>
      </c>
      <c r="D34" s="1">
        <v>50</v>
      </c>
      <c r="E34" s="1">
        <v>1</v>
      </c>
      <c r="F34" s="42">
        <v>0.35880000000000001</v>
      </c>
      <c r="G34" s="42">
        <v>0.35870000000000002</v>
      </c>
      <c r="H34" s="39">
        <f t="shared" si="0"/>
        <v>358.75</v>
      </c>
      <c r="I34" s="59">
        <f t="shared" si="1"/>
        <v>6263.5398255545451</v>
      </c>
      <c r="J34" s="39">
        <f t="shared" si="2"/>
        <v>1252.7079651109091</v>
      </c>
    </row>
    <row r="35" spans="1:10">
      <c r="A35" s="12">
        <v>1</v>
      </c>
      <c r="B35" s="1">
        <v>6.25</v>
      </c>
      <c r="C35" s="1" t="s">
        <v>49</v>
      </c>
      <c r="D35" s="1">
        <v>50</v>
      </c>
      <c r="E35" s="1">
        <v>2</v>
      </c>
      <c r="F35" s="42">
        <v>0.45050000000000001</v>
      </c>
      <c r="G35" s="42">
        <v>0.45069999999999999</v>
      </c>
      <c r="H35" s="39">
        <f t="shared" si="0"/>
        <v>450.6</v>
      </c>
      <c r="I35" s="59">
        <f t="shared" si="1"/>
        <v>7867.1806143411241</v>
      </c>
      <c r="J35" s="39">
        <f t="shared" si="2"/>
        <v>1573.4361228682249</v>
      </c>
    </row>
    <row r="36" spans="1:10">
      <c r="A36" s="12">
        <v>1</v>
      </c>
      <c r="B36" s="1">
        <v>6.25</v>
      </c>
      <c r="C36" s="1" t="s">
        <v>49</v>
      </c>
      <c r="D36" s="1">
        <v>51</v>
      </c>
      <c r="E36" s="1">
        <v>1</v>
      </c>
      <c r="F36" s="42">
        <v>0.28949999999999998</v>
      </c>
      <c r="G36" s="42"/>
      <c r="H36" s="39">
        <f t="shared" si="0"/>
        <v>289.5</v>
      </c>
      <c r="I36" s="59">
        <f t="shared" si="1"/>
        <v>5054.4802215973268</v>
      </c>
      <c r="J36" s="39">
        <f t="shared" si="2"/>
        <v>1010.8960443194653</v>
      </c>
    </row>
    <row r="37" spans="1:10">
      <c r="A37" s="12">
        <v>1</v>
      </c>
      <c r="B37" s="1">
        <v>6.25</v>
      </c>
      <c r="C37" s="1" t="s">
        <v>49</v>
      </c>
      <c r="D37" s="1">
        <v>51</v>
      </c>
      <c r="E37" s="1">
        <v>2</v>
      </c>
      <c r="F37" s="42">
        <v>0.40279999999999999</v>
      </c>
      <c r="G37" s="42"/>
      <c r="H37" s="39">
        <f t="shared" si="0"/>
        <v>402.8</v>
      </c>
      <c r="I37" s="59">
        <f t="shared" si="1"/>
        <v>7032.6239490825674</v>
      </c>
      <c r="J37" s="39">
        <f t="shared" si="2"/>
        <v>1406.5247898165135</v>
      </c>
    </row>
    <row r="38" spans="1:10">
      <c r="A38" s="12">
        <v>1</v>
      </c>
      <c r="B38" s="1">
        <v>6.25</v>
      </c>
      <c r="C38" s="1" t="s">
        <v>49</v>
      </c>
      <c r="D38" s="1">
        <v>51</v>
      </c>
      <c r="E38" s="1">
        <v>3</v>
      </c>
      <c r="F38" s="42">
        <v>0.2979</v>
      </c>
      <c r="G38" s="42">
        <v>0.29759999999999998</v>
      </c>
      <c r="H38" s="39">
        <f t="shared" si="0"/>
        <v>297.74999999999994</v>
      </c>
      <c r="I38" s="59">
        <f t="shared" si="1"/>
        <v>5198.5198134045031</v>
      </c>
      <c r="J38" s="39">
        <f t="shared" si="2"/>
        <v>1039.7039626809005</v>
      </c>
    </row>
    <row r="39" spans="1:10">
      <c r="A39" s="12">
        <v>2</v>
      </c>
      <c r="B39" s="1">
        <v>100</v>
      </c>
      <c r="C39" s="1" t="s">
        <v>50</v>
      </c>
      <c r="D39" s="1">
        <v>7</v>
      </c>
      <c r="E39" s="1">
        <v>1</v>
      </c>
      <c r="F39" s="42">
        <v>0.49070000000000003</v>
      </c>
      <c r="G39" s="42">
        <v>0.49020000000000002</v>
      </c>
      <c r="H39" s="39">
        <f t="shared" si="0"/>
        <v>490.45000000000005</v>
      </c>
      <c r="I39" s="59">
        <f t="shared" si="1"/>
        <v>8562.9354911309474</v>
      </c>
      <c r="J39" s="39">
        <f t="shared" si="2"/>
        <v>1712.5870982261895</v>
      </c>
    </row>
    <row r="40" spans="1:10">
      <c r="A40" s="12">
        <v>2</v>
      </c>
      <c r="B40" s="1">
        <v>100</v>
      </c>
      <c r="C40" s="1" t="s">
        <v>50</v>
      </c>
      <c r="D40" s="1">
        <v>7</v>
      </c>
      <c r="E40" s="1">
        <v>2</v>
      </c>
      <c r="F40" s="42">
        <v>0.4199</v>
      </c>
      <c r="G40" s="42">
        <v>0.41980000000000001</v>
      </c>
      <c r="H40" s="39">
        <f t="shared" si="0"/>
        <v>419.85</v>
      </c>
      <c r="I40" s="59">
        <f t="shared" si="1"/>
        <v>7330.3057721507348</v>
      </c>
      <c r="J40" s="39">
        <f t="shared" si="2"/>
        <v>1466.0611544301469</v>
      </c>
    </row>
    <row r="41" spans="1:10">
      <c r="A41" s="12">
        <v>2</v>
      </c>
      <c r="B41" s="1">
        <v>100</v>
      </c>
      <c r="C41" s="1" t="s">
        <v>50</v>
      </c>
      <c r="D41" s="1">
        <v>7</v>
      </c>
      <c r="E41" s="1">
        <v>3</v>
      </c>
      <c r="F41" s="42">
        <v>0.45119999999999999</v>
      </c>
      <c r="G41" s="42">
        <v>0.45169999999999999</v>
      </c>
      <c r="H41" s="39">
        <f t="shared" si="0"/>
        <v>451.45000000000005</v>
      </c>
      <c r="I41" s="59">
        <f t="shared" si="1"/>
        <v>7882.0210571333791</v>
      </c>
      <c r="J41" s="39">
        <f t="shared" si="2"/>
        <v>1576.4042114266758</v>
      </c>
    </row>
    <row r="42" spans="1:10">
      <c r="A42" s="12">
        <v>2</v>
      </c>
      <c r="B42" s="1">
        <v>100</v>
      </c>
      <c r="C42" s="1" t="s">
        <v>50</v>
      </c>
      <c r="D42" s="1">
        <v>7</v>
      </c>
      <c r="E42" s="1">
        <v>4</v>
      </c>
      <c r="F42" s="42">
        <v>0.39069999999999999</v>
      </c>
      <c r="G42" s="42">
        <v>0.3906</v>
      </c>
      <c r="H42" s="39">
        <f t="shared" si="0"/>
        <v>390.65</v>
      </c>
      <c r="I42" s="59">
        <f t="shared" si="1"/>
        <v>6820.4929138756324</v>
      </c>
      <c r="J42" s="39">
        <f t="shared" si="2"/>
        <v>1364.0985827751265</v>
      </c>
    </row>
    <row r="43" spans="1:10">
      <c r="A43" s="12">
        <v>2</v>
      </c>
      <c r="B43" s="1">
        <v>100</v>
      </c>
      <c r="C43" s="1" t="s">
        <v>50</v>
      </c>
      <c r="D43" s="1">
        <v>8</v>
      </c>
      <c r="E43" s="1">
        <v>1</v>
      </c>
      <c r="F43" s="42">
        <v>0.35580000000000001</v>
      </c>
      <c r="G43" s="42">
        <v>0.35580000000000001</v>
      </c>
      <c r="H43" s="39">
        <f t="shared" si="0"/>
        <v>355.8</v>
      </c>
      <c r="I43" s="59">
        <f t="shared" si="1"/>
        <v>6212.0347593931911</v>
      </c>
      <c r="J43" s="39">
        <f t="shared" si="2"/>
        <v>1242.4069518786382</v>
      </c>
    </row>
    <row r="44" spans="1:10">
      <c r="A44" s="12">
        <v>2</v>
      </c>
      <c r="B44" s="1">
        <v>100</v>
      </c>
      <c r="C44" s="1" t="s">
        <v>50</v>
      </c>
      <c r="D44" s="1">
        <v>9</v>
      </c>
      <c r="E44" s="1">
        <v>1</v>
      </c>
      <c r="F44" s="42">
        <v>0.32479999999999998</v>
      </c>
      <c r="G44" s="42">
        <v>0.32479999999999998</v>
      </c>
      <c r="H44" s="39">
        <f t="shared" si="0"/>
        <v>324.79999999999995</v>
      </c>
      <c r="I44" s="59">
        <f t="shared" si="1"/>
        <v>5670.7950810874318</v>
      </c>
      <c r="J44" s="39">
        <f t="shared" si="2"/>
        <v>1134.1590162174864</v>
      </c>
    </row>
    <row r="45" spans="1:10">
      <c r="A45" s="12">
        <v>2</v>
      </c>
      <c r="B45" s="1">
        <v>100</v>
      </c>
      <c r="C45" s="1" t="s">
        <v>50</v>
      </c>
      <c r="D45" s="1">
        <v>9</v>
      </c>
      <c r="E45" s="1">
        <v>2</v>
      </c>
      <c r="F45" s="42">
        <v>0.33989999999999998</v>
      </c>
      <c r="G45" s="42">
        <v>0.34</v>
      </c>
      <c r="H45" s="39">
        <f t="shared" si="0"/>
        <v>339.95</v>
      </c>
      <c r="I45" s="59">
        <f t="shared" si="1"/>
        <v>5935.3041496787946</v>
      </c>
      <c r="J45" s="39">
        <f t="shared" si="2"/>
        <v>1187.0608299357589</v>
      </c>
    </row>
    <row r="46" spans="1:10">
      <c r="A46" s="12">
        <v>2</v>
      </c>
      <c r="B46" s="1">
        <v>50</v>
      </c>
      <c r="C46" s="1" t="s">
        <v>50</v>
      </c>
      <c r="D46" s="1">
        <v>19</v>
      </c>
      <c r="E46" s="1">
        <v>1</v>
      </c>
      <c r="F46" s="42">
        <v>0.51180000000000003</v>
      </c>
      <c r="G46" s="42">
        <v>0.51180000000000003</v>
      </c>
      <c r="H46" s="39">
        <f t="shared" si="0"/>
        <v>511.8</v>
      </c>
      <c r="I46" s="59">
        <f t="shared" si="1"/>
        <v>8935.6924953834605</v>
      </c>
      <c r="J46" s="39">
        <f t="shared" si="2"/>
        <v>1787.1384990766921</v>
      </c>
    </row>
    <row r="47" spans="1:10">
      <c r="A47" s="12">
        <v>2</v>
      </c>
      <c r="B47" s="1">
        <v>50</v>
      </c>
      <c r="C47" s="1" t="s">
        <v>50</v>
      </c>
      <c r="D47" s="1">
        <v>19</v>
      </c>
      <c r="E47" s="1">
        <v>2</v>
      </c>
      <c r="F47" s="42">
        <v>0.28089999999999998</v>
      </c>
      <c r="G47" s="42">
        <v>0.28120000000000001</v>
      </c>
      <c r="H47" s="39">
        <f t="shared" si="0"/>
        <v>281.05</v>
      </c>
      <c r="I47" s="59">
        <f t="shared" si="1"/>
        <v>4906.9487608978543</v>
      </c>
      <c r="J47" s="39">
        <f t="shared" si="2"/>
        <v>981.38975217957091</v>
      </c>
    </row>
    <row r="48" spans="1:10">
      <c r="A48" s="12">
        <v>2</v>
      </c>
      <c r="B48" s="1">
        <v>50</v>
      </c>
      <c r="C48" s="1" t="s">
        <v>50</v>
      </c>
      <c r="D48" s="1">
        <v>19</v>
      </c>
      <c r="E48" s="1">
        <v>3</v>
      </c>
      <c r="F48" s="42">
        <v>0.39250000000000002</v>
      </c>
      <c r="G48" s="42">
        <v>0.39240000000000003</v>
      </c>
      <c r="H48" s="39">
        <f t="shared" si="0"/>
        <v>392.45000000000005</v>
      </c>
      <c r="I48" s="59">
        <f t="shared" si="1"/>
        <v>6851.9197339062903</v>
      </c>
      <c r="J48" s="39">
        <f t="shared" si="2"/>
        <v>1370.3839467812581</v>
      </c>
    </row>
    <row r="49" spans="1:10">
      <c r="A49" s="12">
        <v>2</v>
      </c>
      <c r="B49" s="1">
        <v>50</v>
      </c>
      <c r="C49" s="1" t="s">
        <v>50</v>
      </c>
      <c r="D49" s="1">
        <v>20</v>
      </c>
      <c r="E49" s="1">
        <v>1</v>
      </c>
      <c r="F49" s="42">
        <v>0.40860000000000002</v>
      </c>
      <c r="G49" s="42">
        <v>0.4088</v>
      </c>
      <c r="H49" s="39">
        <f t="shared" si="0"/>
        <v>408.7</v>
      </c>
      <c r="I49" s="59">
        <f t="shared" si="1"/>
        <v>7135.6340814052755</v>
      </c>
      <c r="J49" s="39">
        <f t="shared" si="2"/>
        <v>1427.1268162810552</v>
      </c>
    </row>
    <row r="50" spans="1:10">
      <c r="A50" s="12">
        <v>2</v>
      </c>
      <c r="B50" s="1">
        <v>50</v>
      </c>
      <c r="C50" s="1" t="s">
        <v>50</v>
      </c>
      <c r="D50" s="1">
        <v>20</v>
      </c>
      <c r="E50" s="1">
        <v>2</v>
      </c>
      <c r="F50" s="42">
        <v>0.27189999999999998</v>
      </c>
      <c r="G50" s="42">
        <v>0.27129999999999999</v>
      </c>
      <c r="H50" s="39">
        <f t="shared" si="0"/>
        <v>271.59999999999997</v>
      </c>
      <c r="I50" s="59">
        <f t="shared" si="1"/>
        <v>4741.9579557369043</v>
      </c>
      <c r="J50" s="39">
        <f t="shared" si="2"/>
        <v>948.39159114738084</v>
      </c>
    </row>
    <row r="51" spans="1:10">
      <c r="A51" s="12">
        <v>2</v>
      </c>
      <c r="B51" s="1">
        <v>50</v>
      </c>
      <c r="C51" s="1" t="s">
        <v>50</v>
      </c>
      <c r="D51" s="1">
        <v>21</v>
      </c>
      <c r="E51" s="1">
        <v>1</v>
      </c>
      <c r="F51" s="42">
        <v>0.33069999999999999</v>
      </c>
      <c r="G51" s="42">
        <v>0.33069999999999999</v>
      </c>
      <c r="H51" s="39">
        <f t="shared" si="0"/>
        <v>330.7</v>
      </c>
      <c r="I51" s="59">
        <f t="shared" si="1"/>
        <v>5773.8052134101408</v>
      </c>
      <c r="J51" s="39">
        <f t="shared" si="2"/>
        <v>1154.7610426820281</v>
      </c>
    </row>
    <row r="52" spans="1:10">
      <c r="A52" s="12">
        <v>2</v>
      </c>
      <c r="B52" s="1">
        <v>50</v>
      </c>
      <c r="C52" s="1" t="s">
        <v>50</v>
      </c>
      <c r="D52" s="1">
        <v>21</v>
      </c>
      <c r="E52" s="1">
        <v>2</v>
      </c>
      <c r="F52" s="42">
        <v>0.44929999999999998</v>
      </c>
      <c r="G52" s="42">
        <v>0.44929999999999998</v>
      </c>
      <c r="H52" s="39">
        <f t="shared" si="0"/>
        <v>449.29999999999995</v>
      </c>
      <c r="I52" s="59">
        <f t="shared" si="1"/>
        <v>7844.4834665412045</v>
      </c>
      <c r="J52" s="39">
        <f t="shared" si="2"/>
        <v>1568.8966933082409</v>
      </c>
    </row>
    <row r="53" spans="1:10">
      <c r="A53" s="12">
        <v>2</v>
      </c>
      <c r="B53" s="1">
        <v>50</v>
      </c>
      <c r="C53" s="1" t="s">
        <v>50</v>
      </c>
      <c r="D53" s="1">
        <v>21</v>
      </c>
      <c r="E53" s="1">
        <v>3</v>
      </c>
      <c r="F53" s="42">
        <v>0.432</v>
      </c>
      <c r="G53" s="42">
        <v>0.43240000000000001</v>
      </c>
      <c r="H53" s="39">
        <f t="shared" si="0"/>
        <v>432.20000000000005</v>
      </c>
      <c r="I53" s="59">
        <f t="shared" si="1"/>
        <v>7545.9286762499651</v>
      </c>
      <c r="J53" s="39">
        <f t="shared" si="2"/>
        <v>1509.1857352499931</v>
      </c>
    </row>
    <row r="54" spans="1:10">
      <c r="A54" s="12">
        <v>2</v>
      </c>
      <c r="B54" s="1">
        <v>25</v>
      </c>
      <c r="C54" s="1" t="s">
        <v>50</v>
      </c>
      <c r="D54" s="1">
        <v>31</v>
      </c>
      <c r="E54" s="1">
        <v>1</v>
      </c>
      <c r="F54" s="42">
        <v>0.43969999999999998</v>
      </c>
      <c r="G54" s="42">
        <v>0.43990000000000001</v>
      </c>
      <c r="H54" s="39">
        <f t="shared" si="0"/>
        <v>439.79999999999995</v>
      </c>
      <c r="I54" s="59">
        <f t="shared" si="1"/>
        <v>7678.6196941571816</v>
      </c>
      <c r="J54" s="39">
        <f t="shared" si="2"/>
        <v>1535.7239388314363</v>
      </c>
    </row>
    <row r="55" spans="1:10">
      <c r="A55" s="12">
        <v>2</v>
      </c>
      <c r="B55" s="1">
        <v>25</v>
      </c>
      <c r="C55" s="1" t="s">
        <v>50</v>
      </c>
      <c r="D55" s="1">
        <v>31</v>
      </c>
      <c r="E55" s="1">
        <v>2</v>
      </c>
      <c r="F55" s="42">
        <v>0.41039999999999999</v>
      </c>
      <c r="G55" s="42">
        <v>0.4103</v>
      </c>
      <c r="H55" s="39">
        <f t="shared" si="0"/>
        <v>410.34999999999997</v>
      </c>
      <c r="I55" s="59">
        <f t="shared" si="1"/>
        <v>7164.441999766711</v>
      </c>
      <c r="J55" s="39">
        <f t="shared" si="2"/>
        <v>1432.8883999533423</v>
      </c>
    </row>
    <row r="56" spans="1:10">
      <c r="A56" s="12">
        <v>2</v>
      </c>
      <c r="B56" s="1">
        <v>25</v>
      </c>
      <c r="C56" s="1" t="s">
        <v>50</v>
      </c>
      <c r="D56" s="1">
        <v>31</v>
      </c>
      <c r="E56" s="1">
        <v>3</v>
      </c>
      <c r="F56" s="42">
        <v>0.22420000000000001</v>
      </c>
      <c r="G56" s="42">
        <v>0.22450000000000001</v>
      </c>
      <c r="H56" s="39">
        <f t="shared" si="0"/>
        <v>224.35</v>
      </c>
      <c r="I56" s="59">
        <f t="shared" si="1"/>
        <v>3917.0039299321597</v>
      </c>
      <c r="J56" s="39">
        <f t="shared" si="2"/>
        <v>783.40078598643197</v>
      </c>
    </row>
    <row r="57" spans="1:10">
      <c r="A57" s="12">
        <v>2</v>
      </c>
      <c r="B57" s="1">
        <v>25</v>
      </c>
      <c r="C57" s="1" t="s">
        <v>50</v>
      </c>
      <c r="D57" s="1">
        <v>32</v>
      </c>
      <c r="E57" s="1">
        <v>1</v>
      </c>
      <c r="F57" s="42">
        <v>0.3392</v>
      </c>
      <c r="G57" s="42">
        <v>0.3397</v>
      </c>
      <c r="H57" s="39">
        <f t="shared" si="0"/>
        <v>339.45000000000005</v>
      </c>
      <c r="I57" s="59">
        <f t="shared" si="1"/>
        <v>5926.5744774480581</v>
      </c>
      <c r="J57" s="39">
        <f t="shared" si="2"/>
        <v>1185.3148954896117</v>
      </c>
    </row>
    <row r="58" spans="1:10">
      <c r="A58" s="12">
        <v>2</v>
      </c>
      <c r="B58" s="1">
        <v>25</v>
      </c>
      <c r="C58" s="1" t="s">
        <v>50</v>
      </c>
      <c r="D58" s="1">
        <v>33</v>
      </c>
      <c r="E58" s="1">
        <v>1</v>
      </c>
      <c r="F58" s="42">
        <v>0.28710000000000002</v>
      </c>
      <c r="G58" s="42">
        <v>0.2873</v>
      </c>
      <c r="H58" s="39">
        <f t="shared" si="0"/>
        <v>287.2</v>
      </c>
      <c r="I58" s="59">
        <f t="shared" si="1"/>
        <v>5014.3237293359316</v>
      </c>
      <c r="J58" s="39">
        <f t="shared" si="2"/>
        <v>1002.8647458671863</v>
      </c>
    </row>
    <row r="59" spans="1:10">
      <c r="A59" s="12">
        <v>2</v>
      </c>
      <c r="B59" s="1">
        <v>25</v>
      </c>
      <c r="C59" s="1" t="s">
        <v>50</v>
      </c>
      <c r="D59" s="1">
        <v>33</v>
      </c>
      <c r="E59" s="1">
        <v>2</v>
      </c>
      <c r="F59" s="42">
        <v>0.39369999999999999</v>
      </c>
      <c r="G59" s="42">
        <v>0.39389999999999997</v>
      </c>
      <c r="H59" s="39">
        <f t="shared" si="0"/>
        <v>393.8</v>
      </c>
      <c r="I59" s="59">
        <f t="shared" si="1"/>
        <v>6875.4898489292827</v>
      </c>
      <c r="J59" s="39">
        <f t="shared" si="2"/>
        <v>1375.0979697858565</v>
      </c>
    </row>
    <row r="60" spans="1:10">
      <c r="A60" s="12">
        <v>2</v>
      </c>
      <c r="B60" s="1">
        <v>25</v>
      </c>
      <c r="C60" s="1" t="s">
        <v>50</v>
      </c>
      <c r="D60" s="1">
        <v>33</v>
      </c>
      <c r="E60" s="1">
        <v>3</v>
      </c>
      <c r="F60" s="42">
        <v>0.1048</v>
      </c>
      <c r="G60" s="42">
        <v>0.10489999999999999</v>
      </c>
      <c r="H60" s="39">
        <f t="shared" si="0"/>
        <v>104.85</v>
      </c>
      <c r="I60" s="59">
        <f t="shared" si="1"/>
        <v>1830.6122667857674</v>
      </c>
      <c r="J60" s="39">
        <f t="shared" si="2"/>
        <v>366.12245335715346</v>
      </c>
    </row>
    <row r="61" spans="1:10">
      <c r="A61" s="12">
        <v>2</v>
      </c>
      <c r="B61" s="1">
        <v>25</v>
      </c>
      <c r="C61" s="1" t="s">
        <v>50</v>
      </c>
      <c r="D61" s="1">
        <v>33</v>
      </c>
      <c r="E61" s="1">
        <v>4</v>
      </c>
      <c r="F61" s="42">
        <v>0.44419999999999998</v>
      </c>
      <c r="G61" s="42">
        <v>0.44429999999999997</v>
      </c>
      <c r="H61" s="39">
        <f t="shared" si="0"/>
        <v>444.25</v>
      </c>
      <c r="I61" s="59">
        <f t="shared" si="1"/>
        <v>7756.3137770107505</v>
      </c>
      <c r="J61" s="39">
        <f t="shared" si="2"/>
        <v>1551.2627554021501</v>
      </c>
    </row>
    <row r="62" spans="1:10">
      <c r="A62" s="12">
        <v>2</v>
      </c>
      <c r="B62" s="1">
        <v>12.5</v>
      </c>
      <c r="C62" s="1" t="s">
        <v>50</v>
      </c>
      <c r="D62" s="1">
        <v>43</v>
      </c>
      <c r="E62" s="1">
        <v>1</v>
      </c>
      <c r="F62" s="42">
        <v>0.40239999999999998</v>
      </c>
      <c r="G62" s="42">
        <v>0.40200000000000002</v>
      </c>
      <c r="H62" s="39">
        <f t="shared" si="0"/>
        <v>402.2</v>
      </c>
      <c r="I62" s="59">
        <f t="shared" si="1"/>
        <v>7022.1483424056814</v>
      </c>
      <c r="J62" s="39">
        <f t="shared" si="2"/>
        <v>1404.4296684811363</v>
      </c>
    </row>
    <row r="63" spans="1:10">
      <c r="A63" s="12">
        <v>2</v>
      </c>
      <c r="B63" s="1">
        <v>12.5</v>
      </c>
      <c r="C63" s="1" t="s">
        <v>50</v>
      </c>
      <c r="D63" s="1">
        <v>44</v>
      </c>
      <c r="E63" s="1">
        <v>1</v>
      </c>
      <c r="F63" s="42">
        <v>0.44019999999999998</v>
      </c>
      <c r="G63" s="42">
        <v>0.44</v>
      </c>
      <c r="H63" s="39">
        <f t="shared" si="0"/>
        <v>440.09999999999997</v>
      </c>
      <c r="I63" s="59">
        <f t="shared" si="1"/>
        <v>7683.8574974956246</v>
      </c>
      <c r="J63" s="39">
        <f t="shared" si="2"/>
        <v>1536.771499499125</v>
      </c>
    </row>
    <row r="64" spans="1:10">
      <c r="A64" s="12">
        <v>2</v>
      </c>
      <c r="B64" s="1">
        <v>6.25</v>
      </c>
      <c r="C64" s="1" t="s">
        <v>50</v>
      </c>
      <c r="D64" s="1">
        <v>55</v>
      </c>
      <c r="E64" s="1">
        <v>1</v>
      </c>
      <c r="F64" s="42">
        <v>0.42309999999999998</v>
      </c>
      <c r="G64" s="42">
        <v>0.42299999999999999</v>
      </c>
      <c r="H64" s="39">
        <f t="shared" si="0"/>
        <v>423.04999999999995</v>
      </c>
      <c r="I64" s="59">
        <f t="shared" si="1"/>
        <v>7386.1756744274571</v>
      </c>
      <c r="J64" s="39">
        <f t="shared" si="2"/>
        <v>1477.2351348854913</v>
      </c>
    </row>
    <row r="65" spans="1:10">
      <c r="A65" s="12">
        <v>2</v>
      </c>
      <c r="B65" s="1">
        <v>6.25</v>
      </c>
      <c r="C65" s="1" t="s">
        <v>50</v>
      </c>
      <c r="D65" s="1">
        <v>55</v>
      </c>
      <c r="E65" s="1">
        <v>2</v>
      </c>
      <c r="F65" s="42">
        <v>0.43830000000000002</v>
      </c>
      <c r="G65" s="42">
        <v>0.43859999999999999</v>
      </c>
      <c r="H65" s="39">
        <f t="shared" si="0"/>
        <v>438.45</v>
      </c>
      <c r="I65" s="59">
        <f t="shared" si="1"/>
        <v>7655.0495791341891</v>
      </c>
      <c r="J65" s="39">
        <f t="shared" si="2"/>
        <v>1531.0099158268379</v>
      </c>
    </row>
    <row r="66" spans="1:10">
      <c r="A66" s="12">
        <v>2</v>
      </c>
      <c r="B66" s="1">
        <v>6.25</v>
      </c>
      <c r="C66" s="1" t="s">
        <v>50</v>
      </c>
      <c r="D66" s="1">
        <v>55</v>
      </c>
      <c r="E66" s="1">
        <v>3</v>
      </c>
      <c r="F66" s="42">
        <v>0.41810000000000003</v>
      </c>
      <c r="G66" s="42">
        <v>0.41789999999999999</v>
      </c>
      <c r="H66" s="39">
        <f t="shared" si="0"/>
        <v>418.00000000000006</v>
      </c>
      <c r="I66" s="59">
        <f t="shared" si="1"/>
        <v>7298.0059848970041</v>
      </c>
      <c r="J66" s="39">
        <f t="shared" si="2"/>
        <v>1459.6011969794008</v>
      </c>
    </row>
    <row r="67" spans="1:10">
      <c r="A67" s="12">
        <v>2</v>
      </c>
      <c r="B67" s="1">
        <v>6.25</v>
      </c>
      <c r="C67" s="1" t="s">
        <v>50</v>
      </c>
      <c r="D67" s="1">
        <v>55</v>
      </c>
      <c r="E67" s="1">
        <v>4</v>
      </c>
      <c r="F67" s="42">
        <v>0.35680000000000001</v>
      </c>
      <c r="G67" s="42">
        <v>0.3569</v>
      </c>
      <c r="H67" s="39">
        <f t="shared" si="0"/>
        <v>356.85</v>
      </c>
      <c r="I67" s="59">
        <f t="shared" si="1"/>
        <v>6230.3670710777415</v>
      </c>
      <c r="J67" s="39">
        <f t="shared" si="2"/>
        <v>1246.0734142155484</v>
      </c>
    </row>
    <row r="68" spans="1:10">
      <c r="A68" s="12">
        <v>2</v>
      </c>
      <c r="B68" s="1">
        <v>6.25</v>
      </c>
      <c r="C68" s="1" t="s">
        <v>50</v>
      </c>
      <c r="D68" s="1">
        <v>55</v>
      </c>
      <c r="E68" s="1">
        <v>5</v>
      </c>
      <c r="F68" s="42">
        <v>0.47049999999999997</v>
      </c>
      <c r="G68" s="42">
        <v>0.47049999999999997</v>
      </c>
      <c r="H68" s="39">
        <f t="shared" si="0"/>
        <v>470.5</v>
      </c>
      <c r="I68" s="59">
        <f t="shared" si="1"/>
        <v>8214.6215691244979</v>
      </c>
      <c r="J68" s="39">
        <f t="shared" si="2"/>
        <v>1642.9243138248996</v>
      </c>
    </row>
    <row r="69" spans="1:10">
      <c r="A69" s="12">
        <v>2</v>
      </c>
      <c r="B69" s="1">
        <v>6.25</v>
      </c>
      <c r="C69" s="1" t="s">
        <v>50</v>
      </c>
      <c r="D69" s="1">
        <v>55</v>
      </c>
      <c r="E69" s="1">
        <v>6</v>
      </c>
      <c r="F69" s="42">
        <v>0.14000000000000001</v>
      </c>
      <c r="G69" s="42">
        <v>0.1406</v>
      </c>
      <c r="H69" s="39">
        <f t="shared" ref="H69:H132" si="3">AVERAGE(F69:G69)*1000</f>
        <v>140.30000000000001</v>
      </c>
      <c r="I69" s="59">
        <f t="shared" si="1"/>
        <v>2449.5460279450949</v>
      </c>
      <c r="J69" s="39">
        <f t="shared" si="2"/>
        <v>489.909205589019</v>
      </c>
    </row>
    <row r="70" spans="1:10">
      <c r="A70" s="12">
        <v>2</v>
      </c>
      <c r="B70" s="1">
        <v>6.25</v>
      </c>
      <c r="C70" s="1" t="s">
        <v>50</v>
      </c>
      <c r="D70" s="1">
        <v>55</v>
      </c>
      <c r="E70" s="1">
        <v>7</v>
      </c>
      <c r="F70" s="42">
        <v>0.40639999999999998</v>
      </c>
      <c r="G70" s="42">
        <v>0.40610000000000002</v>
      </c>
      <c r="H70" s="39">
        <f t="shared" si="3"/>
        <v>406.25</v>
      </c>
      <c r="I70" s="59">
        <f t="shared" ref="I70:I133" si="4">H70/$I$2</f>
        <v>7092.8586874746597</v>
      </c>
      <c r="J70" s="39">
        <f t="shared" ref="J70:J133" si="5">I70/5</f>
        <v>1418.571737494932</v>
      </c>
    </row>
    <row r="71" spans="1:10">
      <c r="A71" s="12">
        <v>2</v>
      </c>
      <c r="B71" s="1">
        <v>6.25</v>
      </c>
      <c r="C71" s="1" t="s">
        <v>50</v>
      </c>
      <c r="D71" s="1">
        <v>57</v>
      </c>
      <c r="E71" s="1">
        <v>1</v>
      </c>
      <c r="F71" s="42">
        <v>0.40600000000000003</v>
      </c>
      <c r="G71" s="42">
        <v>0.40579999999999999</v>
      </c>
      <c r="H71" s="39">
        <f t="shared" si="3"/>
        <v>405.90000000000003</v>
      </c>
      <c r="I71" s="59">
        <f t="shared" si="4"/>
        <v>7086.7479169131439</v>
      </c>
      <c r="J71" s="39">
        <f t="shared" si="5"/>
        <v>1417.3495833826287</v>
      </c>
    </row>
    <row r="72" spans="1:10">
      <c r="A72" s="12">
        <v>2</v>
      </c>
      <c r="B72" s="1">
        <v>6.25</v>
      </c>
      <c r="C72" s="1" t="s">
        <v>50</v>
      </c>
      <c r="D72" s="1">
        <v>57</v>
      </c>
      <c r="E72" s="1">
        <v>2</v>
      </c>
      <c r="F72" s="42">
        <v>0.46260000000000001</v>
      </c>
      <c r="G72" s="42">
        <v>0.4622</v>
      </c>
      <c r="H72" s="39">
        <f t="shared" si="3"/>
        <v>462.40000000000003</v>
      </c>
      <c r="I72" s="59">
        <f t="shared" si="4"/>
        <v>8073.2008789865422</v>
      </c>
      <c r="J72" s="39">
        <f t="shared" si="5"/>
        <v>1614.6401757973085</v>
      </c>
    </row>
    <row r="73" spans="1:10">
      <c r="A73" s="12">
        <v>2</v>
      </c>
      <c r="B73" s="1">
        <v>6.25</v>
      </c>
      <c r="C73" s="1" t="s">
        <v>50</v>
      </c>
      <c r="D73" s="1">
        <v>57</v>
      </c>
      <c r="E73" s="1">
        <v>3</v>
      </c>
      <c r="F73" s="42">
        <v>0.29870000000000002</v>
      </c>
      <c r="G73" s="42">
        <v>0.29809999999999998</v>
      </c>
      <c r="H73" s="39">
        <f t="shared" si="3"/>
        <v>298.39999999999998</v>
      </c>
      <c r="I73" s="59">
        <f t="shared" si="4"/>
        <v>5209.8683873044638</v>
      </c>
      <c r="J73" s="39">
        <f t="shared" si="5"/>
        <v>1041.9736774608928</v>
      </c>
    </row>
    <row r="74" spans="1:10">
      <c r="A74" s="12">
        <v>2</v>
      </c>
      <c r="B74" s="1">
        <v>6.25</v>
      </c>
      <c r="C74" s="1" t="s">
        <v>50</v>
      </c>
      <c r="D74" s="1">
        <v>57</v>
      </c>
      <c r="E74" s="1">
        <v>4</v>
      </c>
      <c r="F74" s="42">
        <v>0.44800000000000001</v>
      </c>
      <c r="G74" s="42">
        <v>0.44829999999999998</v>
      </c>
      <c r="H74" s="39">
        <f t="shared" si="3"/>
        <v>448.15</v>
      </c>
      <c r="I74" s="59">
        <f t="shared" si="4"/>
        <v>7824.4052204105074</v>
      </c>
      <c r="J74" s="39">
        <f t="shared" si="5"/>
        <v>1564.8810440821014</v>
      </c>
    </row>
    <row r="75" spans="1:10">
      <c r="A75" s="12">
        <v>2</v>
      </c>
      <c r="B75" s="1">
        <v>6.25</v>
      </c>
      <c r="C75" s="1" t="s">
        <v>50</v>
      </c>
      <c r="D75" s="1">
        <v>57</v>
      </c>
      <c r="E75" s="1">
        <v>5</v>
      </c>
      <c r="F75" s="42">
        <v>0.33160000000000001</v>
      </c>
      <c r="G75" s="42">
        <v>0.33160000000000001</v>
      </c>
      <c r="H75" s="39">
        <f t="shared" si="3"/>
        <v>331.6</v>
      </c>
      <c r="I75" s="59">
        <f t="shared" si="4"/>
        <v>5789.5186234254697</v>
      </c>
      <c r="J75" s="39">
        <f t="shared" si="5"/>
        <v>1157.9037246850939</v>
      </c>
    </row>
    <row r="76" spans="1:10">
      <c r="A76" s="12">
        <v>5</v>
      </c>
      <c r="B76" s="1">
        <v>100</v>
      </c>
      <c r="C76" s="1" t="s">
        <v>50</v>
      </c>
      <c r="D76" s="1">
        <v>10</v>
      </c>
      <c r="E76" s="1">
        <v>1</v>
      </c>
      <c r="F76" s="42">
        <v>0.43790000000000001</v>
      </c>
      <c r="G76" s="42">
        <v>0.438</v>
      </c>
      <c r="H76" s="39">
        <f t="shared" si="3"/>
        <v>437.95</v>
      </c>
      <c r="I76" s="59">
        <f t="shared" si="4"/>
        <v>7646.3199069034508</v>
      </c>
      <c r="J76" s="39">
        <f t="shared" si="5"/>
        <v>1529.2639813806902</v>
      </c>
    </row>
    <row r="77" spans="1:10">
      <c r="A77" s="12">
        <v>5</v>
      </c>
      <c r="B77" s="1">
        <v>100</v>
      </c>
      <c r="C77" s="1" t="s">
        <v>50</v>
      </c>
      <c r="D77" s="1">
        <v>10</v>
      </c>
      <c r="E77" s="1">
        <v>2</v>
      </c>
      <c r="F77" s="42">
        <v>0.40550000000000003</v>
      </c>
      <c r="G77" s="42">
        <v>0.40550000000000003</v>
      </c>
      <c r="H77" s="39">
        <f t="shared" si="3"/>
        <v>405.5</v>
      </c>
      <c r="I77" s="59">
        <f t="shared" si="4"/>
        <v>7079.7641791285523</v>
      </c>
      <c r="J77" s="39">
        <f t="shared" si="5"/>
        <v>1415.9528358257105</v>
      </c>
    </row>
    <row r="78" spans="1:10">
      <c r="A78" s="12">
        <v>5</v>
      </c>
      <c r="B78" s="1">
        <v>100</v>
      </c>
      <c r="C78" s="1" t="s">
        <v>50</v>
      </c>
      <c r="D78" s="1">
        <v>10</v>
      </c>
      <c r="E78" s="1">
        <v>3</v>
      </c>
      <c r="F78" s="42">
        <v>0.3654</v>
      </c>
      <c r="G78" s="42">
        <v>0.36549999999999999</v>
      </c>
      <c r="H78" s="39">
        <f t="shared" si="3"/>
        <v>365.45</v>
      </c>
      <c r="I78" s="59">
        <f t="shared" si="4"/>
        <v>6380.5174334464355</v>
      </c>
      <c r="J78" s="39">
        <f t="shared" si="5"/>
        <v>1276.1034866892871</v>
      </c>
    </row>
    <row r="79" spans="1:10">
      <c r="A79" s="12">
        <v>5</v>
      </c>
      <c r="B79" s="1">
        <v>100</v>
      </c>
      <c r="C79" s="1" t="s">
        <v>50</v>
      </c>
      <c r="D79" s="1">
        <v>10</v>
      </c>
      <c r="E79" s="1">
        <v>4</v>
      </c>
      <c r="F79" s="42">
        <v>0.37009999999999998</v>
      </c>
      <c r="G79" s="42">
        <v>0.37009999999999998</v>
      </c>
      <c r="H79" s="39">
        <f t="shared" si="3"/>
        <v>370.09999999999997</v>
      </c>
      <c r="I79" s="59">
        <f t="shared" si="4"/>
        <v>6461.7033851922988</v>
      </c>
      <c r="J79" s="39">
        <f t="shared" si="5"/>
        <v>1292.3406770384597</v>
      </c>
    </row>
    <row r="80" spans="1:10">
      <c r="A80" s="12">
        <v>5</v>
      </c>
      <c r="B80" s="1">
        <v>100</v>
      </c>
      <c r="C80" s="1" t="s">
        <v>50</v>
      </c>
      <c r="D80" s="1">
        <v>10</v>
      </c>
      <c r="E80" s="1">
        <v>5</v>
      </c>
      <c r="F80" s="42">
        <v>0.46360000000000001</v>
      </c>
      <c r="G80" s="42">
        <v>0.46300000000000002</v>
      </c>
      <c r="H80" s="39">
        <f t="shared" si="3"/>
        <v>463.30000000000007</v>
      </c>
      <c r="I80" s="59">
        <f t="shared" si="4"/>
        <v>8088.9142890018711</v>
      </c>
      <c r="J80" s="39">
        <f t="shared" si="5"/>
        <v>1617.7828578003741</v>
      </c>
    </row>
    <row r="81" spans="1:10">
      <c r="A81" s="12">
        <v>5</v>
      </c>
      <c r="B81" s="1">
        <v>100</v>
      </c>
      <c r="C81" s="1" t="s">
        <v>50</v>
      </c>
      <c r="D81" s="1">
        <v>10</v>
      </c>
      <c r="E81" s="1">
        <v>6</v>
      </c>
      <c r="F81" s="42">
        <v>0.41749999999999998</v>
      </c>
      <c r="G81" s="42">
        <v>0.41710000000000003</v>
      </c>
      <c r="H81" s="39">
        <f t="shared" si="3"/>
        <v>417.3</v>
      </c>
      <c r="I81" s="59">
        <f t="shared" si="4"/>
        <v>7285.7844437739705</v>
      </c>
      <c r="J81" s="39">
        <f t="shared" si="5"/>
        <v>1457.1568887547942</v>
      </c>
    </row>
    <row r="82" spans="1:10">
      <c r="A82" s="12">
        <v>5</v>
      </c>
      <c r="B82" s="1">
        <v>100</v>
      </c>
      <c r="C82" s="1" t="s">
        <v>50</v>
      </c>
      <c r="D82" s="1">
        <v>11</v>
      </c>
      <c r="E82" s="1">
        <v>1</v>
      </c>
      <c r="F82" s="42">
        <v>0.3664</v>
      </c>
      <c r="G82" s="42">
        <v>0.36599999999999999</v>
      </c>
      <c r="H82" s="39">
        <f t="shared" si="3"/>
        <v>366.2</v>
      </c>
      <c r="I82" s="59">
        <f t="shared" si="4"/>
        <v>6393.611941792542</v>
      </c>
      <c r="J82" s="39">
        <f t="shared" si="5"/>
        <v>1278.7223883585084</v>
      </c>
    </row>
    <row r="83" spans="1:10">
      <c r="A83" s="12">
        <v>5</v>
      </c>
      <c r="B83" s="1">
        <v>100</v>
      </c>
      <c r="C83" s="1" t="s">
        <v>50</v>
      </c>
      <c r="D83" s="1">
        <v>12</v>
      </c>
      <c r="E83" s="1">
        <v>1</v>
      </c>
      <c r="F83" s="42">
        <v>0.2858</v>
      </c>
      <c r="G83" s="42">
        <v>0.28539999999999999</v>
      </c>
      <c r="H83" s="39">
        <f t="shared" si="3"/>
        <v>285.59999999999997</v>
      </c>
      <c r="I83" s="59">
        <f t="shared" si="4"/>
        <v>4986.3887781975691</v>
      </c>
      <c r="J83" s="39">
        <f t="shared" si="5"/>
        <v>997.27775563951377</v>
      </c>
    </row>
    <row r="84" spans="1:10">
      <c r="A84" s="12">
        <v>5</v>
      </c>
      <c r="B84" s="1">
        <v>50</v>
      </c>
      <c r="C84" s="1" t="s">
        <v>50</v>
      </c>
      <c r="D84" s="1">
        <v>22</v>
      </c>
      <c r="E84" s="1">
        <v>1</v>
      </c>
      <c r="F84" s="42">
        <v>0.35699999999999998</v>
      </c>
      <c r="G84" s="42">
        <v>0.35670000000000002</v>
      </c>
      <c r="H84" s="39">
        <f t="shared" si="3"/>
        <v>356.85</v>
      </c>
      <c r="I84" s="59">
        <f t="shared" si="4"/>
        <v>6230.3670710777415</v>
      </c>
      <c r="J84" s="39">
        <f t="shared" si="5"/>
        <v>1246.0734142155484</v>
      </c>
    </row>
    <row r="85" spans="1:10">
      <c r="A85" s="12">
        <v>5</v>
      </c>
      <c r="B85" s="1">
        <v>50</v>
      </c>
      <c r="C85" s="1" t="s">
        <v>50</v>
      </c>
      <c r="D85" s="1">
        <v>22</v>
      </c>
      <c r="E85" s="1">
        <v>2</v>
      </c>
      <c r="F85" s="42">
        <v>0.4345</v>
      </c>
      <c r="G85" s="42">
        <v>0.43409999999999999</v>
      </c>
      <c r="H85" s="39">
        <f t="shared" si="3"/>
        <v>434.3</v>
      </c>
      <c r="I85" s="59">
        <f t="shared" si="4"/>
        <v>7582.5932996190641</v>
      </c>
      <c r="J85" s="39">
        <f t="shared" si="5"/>
        <v>1516.5186599238127</v>
      </c>
    </row>
    <row r="86" spans="1:10">
      <c r="A86" s="12">
        <v>5</v>
      </c>
      <c r="B86" s="1">
        <v>50</v>
      </c>
      <c r="C86" s="1" t="s">
        <v>50</v>
      </c>
      <c r="D86" s="1">
        <v>22</v>
      </c>
      <c r="E86" s="1">
        <v>3</v>
      </c>
      <c r="F86" s="42">
        <v>0.39979999999999999</v>
      </c>
      <c r="G86" s="42">
        <v>0.4</v>
      </c>
      <c r="H86" s="39">
        <f t="shared" si="3"/>
        <v>399.90000000000003</v>
      </c>
      <c r="I86" s="59">
        <f t="shared" si="4"/>
        <v>6981.9918501442871</v>
      </c>
      <c r="J86" s="39">
        <f t="shared" si="5"/>
        <v>1396.3983700288575</v>
      </c>
    </row>
    <row r="87" spans="1:10">
      <c r="A87" s="12">
        <v>5</v>
      </c>
      <c r="B87" s="1">
        <v>50</v>
      </c>
      <c r="C87" s="1" t="s">
        <v>50</v>
      </c>
      <c r="D87" s="1">
        <v>22</v>
      </c>
      <c r="E87" s="1">
        <v>4</v>
      </c>
      <c r="F87" s="42">
        <v>0.3518</v>
      </c>
      <c r="G87" s="42">
        <v>0.35170000000000001</v>
      </c>
      <c r="H87" s="39">
        <f t="shared" si="3"/>
        <v>351.75</v>
      </c>
      <c r="I87" s="59">
        <f t="shared" si="4"/>
        <v>6141.3244143242127</v>
      </c>
      <c r="J87" s="39">
        <f t="shared" si="5"/>
        <v>1228.2648828648425</v>
      </c>
    </row>
    <row r="88" spans="1:10">
      <c r="A88" s="12">
        <v>5</v>
      </c>
      <c r="B88" s="1">
        <v>50</v>
      </c>
      <c r="C88" s="1" t="s">
        <v>50</v>
      </c>
      <c r="D88" s="1">
        <v>24</v>
      </c>
      <c r="E88" s="1">
        <v>1</v>
      </c>
      <c r="F88" s="42">
        <v>0.36149999999999999</v>
      </c>
      <c r="G88" s="42">
        <v>0.36099999999999999</v>
      </c>
      <c r="H88" s="39">
        <f t="shared" si="3"/>
        <v>361.24999999999994</v>
      </c>
      <c r="I88" s="59">
        <f t="shared" si="4"/>
        <v>6307.1881867082348</v>
      </c>
      <c r="J88" s="39">
        <f t="shared" si="5"/>
        <v>1261.4376373416469</v>
      </c>
    </row>
    <row r="89" spans="1:10">
      <c r="A89" s="12">
        <v>5</v>
      </c>
      <c r="B89" s="1">
        <v>50</v>
      </c>
      <c r="C89" s="1" t="s">
        <v>50</v>
      </c>
      <c r="D89" s="1">
        <v>24</v>
      </c>
      <c r="E89" s="1">
        <v>2</v>
      </c>
      <c r="F89" s="42">
        <v>0.48559999999999998</v>
      </c>
      <c r="G89" s="42">
        <v>0.4854</v>
      </c>
      <c r="H89" s="39">
        <f t="shared" si="3"/>
        <v>485.5</v>
      </c>
      <c r="I89" s="59">
        <f t="shared" si="4"/>
        <v>8476.5117360466393</v>
      </c>
      <c r="J89" s="39">
        <f t="shared" si="5"/>
        <v>1695.3023472093278</v>
      </c>
    </row>
    <row r="90" spans="1:10">
      <c r="A90" s="12">
        <v>5</v>
      </c>
      <c r="B90" s="1">
        <v>50</v>
      </c>
      <c r="C90" s="1" t="s">
        <v>50</v>
      </c>
      <c r="D90" s="1">
        <v>24</v>
      </c>
      <c r="E90" s="1">
        <v>3</v>
      </c>
      <c r="F90" s="42">
        <v>0.31419999999999998</v>
      </c>
      <c r="G90" s="42">
        <v>0.31419999999999998</v>
      </c>
      <c r="H90" s="39">
        <f t="shared" si="3"/>
        <v>314.2</v>
      </c>
      <c r="I90" s="59">
        <f t="shared" si="4"/>
        <v>5485.7260297957855</v>
      </c>
      <c r="J90" s="39">
        <f t="shared" si="5"/>
        <v>1097.145205959157</v>
      </c>
    </row>
    <row r="91" spans="1:10">
      <c r="A91" s="12">
        <v>5</v>
      </c>
      <c r="B91" s="1">
        <v>25</v>
      </c>
      <c r="C91" s="1" t="s">
        <v>50</v>
      </c>
      <c r="D91" s="1">
        <v>34</v>
      </c>
      <c r="E91" s="1">
        <v>1</v>
      </c>
      <c r="F91" s="42">
        <v>0.33979999999999999</v>
      </c>
      <c r="G91" s="42">
        <v>0.33979999999999999</v>
      </c>
      <c r="H91" s="39">
        <f t="shared" si="3"/>
        <v>339.8</v>
      </c>
      <c r="I91" s="59">
        <f t="shared" si="4"/>
        <v>5932.685248009574</v>
      </c>
      <c r="J91" s="39">
        <f t="shared" si="5"/>
        <v>1186.5370496019148</v>
      </c>
    </row>
    <row r="92" spans="1:10">
      <c r="A92" s="12">
        <v>5</v>
      </c>
      <c r="B92" s="1">
        <v>25</v>
      </c>
      <c r="C92" s="1" t="s">
        <v>50</v>
      </c>
      <c r="D92" s="1">
        <v>34</v>
      </c>
      <c r="E92" s="1">
        <v>2</v>
      </c>
      <c r="F92" s="42">
        <v>0.32650000000000001</v>
      </c>
      <c r="G92" s="42">
        <v>0.32619999999999999</v>
      </c>
      <c r="H92" s="39">
        <f t="shared" si="3"/>
        <v>326.35000000000002</v>
      </c>
      <c r="I92" s="59">
        <f t="shared" si="4"/>
        <v>5697.8570650027204</v>
      </c>
      <c r="J92" s="39">
        <f t="shared" si="5"/>
        <v>1139.571413000544</v>
      </c>
    </row>
    <row r="93" spans="1:10">
      <c r="A93" s="12">
        <v>5</v>
      </c>
      <c r="B93" s="1">
        <v>25</v>
      </c>
      <c r="C93" s="1" t="s">
        <v>50</v>
      </c>
      <c r="D93" s="1">
        <v>34</v>
      </c>
      <c r="E93" s="1">
        <v>3</v>
      </c>
      <c r="F93" s="42">
        <v>0.40310000000000001</v>
      </c>
      <c r="G93" s="42">
        <v>0.40300000000000002</v>
      </c>
      <c r="H93" s="39">
        <f t="shared" si="3"/>
        <v>403.05</v>
      </c>
      <c r="I93" s="59">
        <f t="shared" si="4"/>
        <v>7036.9887851979365</v>
      </c>
      <c r="J93" s="39">
        <f t="shared" si="5"/>
        <v>1407.3977570395873</v>
      </c>
    </row>
    <row r="94" spans="1:10">
      <c r="A94" s="12">
        <v>5</v>
      </c>
      <c r="B94" s="1">
        <v>25</v>
      </c>
      <c r="C94" s="1" t="s">
        <v>50</v>
      </c>
      <c r="D94" s="1">
        <v>35</v>
      </c>
      <c r="E94" s="1">
        <v>1</v>
      </c>
      <c r="F94" s="42">
        <v>0.27729999999999999</v>
      </c>
      <c r="G94" s="42">
        <v>0.27639999999999998</v>
      </c>
      <c r="H94" s="39">
        <f t="shared" si="3"/>
        <v>276.84999999999997</v>
      </c>
      <c r="I94" s="59">
        <f t="shared" si="4"/>
        <v>4833.6195141596536</v>
      </c>
      <c r="J94" s="39">
        <f t="shared" si="5"/>
        <v>966.72390283193067</v>
      </c>
    </row>
    <row r="95" spans="1:10">
      <c r="A95" s="12">
        <v>5</v>
      </c>
      <c r="B95" s="1">
        <v>25</v>
      </c>
      <c r="C95" s="1" t="s">
        <v>50</v>
      </c>
      <c r="D95" s="1">
        <v>35</v>
      </c>
      <c r="E95" s="1">
        <v>2</v>
      </c>
      <c r="F95" s="42">
        <v>0.31540000000000001</v>
      </c>
      <c r="G95" s="42">
        <v>0.31519999999999998</v>
      </c>
      <c r="H95" s="39">
        <f t="shared" si="3"/>
        <v>315.3</v>
      </c>
      <c r="I95" s="59">
        <f t="shared" si="4"/>
        <v>5504.9313087034097</v>
      </c>
      <c r="J95" s="39">
        <f t="shared" si="5"/>
        <v>1100.986261740682</v>
      </c>
    </row>
    <row r="96" spans="1:10">
      <c r="A96" s="12">
        <v>5</v>
      </c>
      <c r="B96" s="1">
        <v>25</v>
      </c>
      <c r="C96" s="1" t="s">
        <v>50</v>
      </c>
      <c r="D96" s="1">
        <v>35</v>
      </c>
      <c r="E96" s="1">
        <v>3</v>
      </c>
      <c r="F96" s="42">
        <v>0.24229999999999999</v>
      </c>
      <c r="G96" s="42">
        <v>0.24229999999999999</v>
      </c>
      <c r="H96" s="39">
        <f t="shared" si="3"/>
        <v>242.29999999999998</v>
      </c>
      <c r="I96" s="59">
        <f t="shared" si="4"/>
        <v>4230.3991630156552</v>
      </c>
      <c r="J96" s="39">
        <f t="shared" si="5"/>
        <v>846.07983260313108</v>
      </c>
    </row>
    <row r="97" spans="1:10">
      <c r="A97" s="12">
        <v>5</v>
      </c>
      <c r="B97" s="1">
        <v>25</v>
      </c>
      <c r="C97" s="1" t="s">
        <v>50</v>
      </c>
      <c r="D97" s="1">
        <v>36</v>
      </c>
      <c r="E97" s="1">
        <v>1</v>
      </c>
      <c r="F97" s="42">
        <v>0.25140000000000001</v>
      </c>
      <c r="G97" s="42">
        <v>0.25140000000000001</v>
      </c>
      <c r="H97" s="39">
        <f t="shared" si="3"/>
        <v>251.4</v>
      </c>
      <c r="I97" s="59">
        <f t="shared" si="4"/>
        <v>4389.2791976150875</v>
      </c>
      <c r="J97" s="39">
        <f t="shared" si="5"/>
        <v>877.85583952301749</v>
      </c>
    </row>
    <row r="98" spans="1:10">
      <c r="A98" s="12">
        <v>5</v>
      </c>
      <c r="B98" s="1">
        <v>12.5</v>
      </c>
      <c r="C98" s="1" t="s">
        <v>50</v>
      </c>
      <c r="D98" s="1">
        <v>48</v>
      </c>
      <c r="E98" s="1">
        <v>1</v>
      </c>
      <c r="F98" s="42">
        <v>0.24</v>
      </c>
      <c r="G98" s="42">
        <v>0.2399</v>
      </c>
      <c r="H98" s="39">
        <f t="shared" si="3"/>
        <v>239.95</v>
      </c>
      <c r="I98" s="59">
        <f t="shared" si="4"/>
        <v>4189.3697035311861</v>
      </c>
      <c r="J98" s="39">
        <f t="shared" si="5"/>
        <v>837.87394070623725</v>
      </c>
    </row>
    <row r="99" spans="1:10">
      <c r="A99" s="12">
        <v>5</v>
      </c>
      <c r="B99" s="1">
        <v>12.5</v>
      </c>
      <c r="C99" s="1" t="s">
        <v>50</v>
      </c>
      <c r="D99" s="1">
        <v>48</v>
      </c>
      <c r="E99" s="1">
        <v>2</v>
      </c>
      <c r="F99" s="42">
        <v>0.38679999999999998</v>
      </c>
      <c r="G99" s="42">
        <v>0.38679999999999998</v>
      </c>
      <c r="H99" s="39">
        <f t="shared" si="3"/>
        <v>386.79999999999995</v>
      </c>
      <c r="I99" s="59">
        <f t="shared" si="4"/>
        <v>6753.2744376989485</v>
      </c>
      <c r="J99" s="39">
        <f t="shared" si="5"/>
        <v>1350.6548875397898</v>
      </c>
    </row>
    <row r="100" spans="1:10">
      <c r="A100" s="12">
        <v>5</v>
      </c>
      <c r="B100" s="1">
        <v>12.5</v>
      </c>
      <c r="C100" s="1" t="s">
        <v>50</v>
      </c>
      <c r="D100" s="1">
        <v>48</v>
      </c>
      <c r="E100" s="1">
        <v>3</v>
      </c>
      <c r="F100" s="42">
        <v>0.3528</v>
      </c>
      <c r="G100" s="42">
        <v>0.35360000000000003</v>
      </c>
      <c r="H100" s="39">
        <f t="shared" si="3"/>
        <v>353.2</v>
      </c>
      <c r="I100" s="59">
        <f t="shared" si="4"/>
        <v>6166.6404637933529</v>
      </c>
      <c r="J100" s="39">
        <f t="shared" si="5"/>
        <v>1233.3280927586707</v>
      </c>
    </row>
    <row r="101" spans="1:10">
      <c r="A101" s="12">
        <v>5</v>
      </c>
      <c r="B101" s="1">
        <v>12.5</v>
      </c>
      <c r="C101" s="1" t="s">
        <v>50</v>
      </c>
      <c r="D101" s="1">
        <v>48</v>
      </c>
      <c r="E101" s="1">
        <v>4</v>
      </c>
      <c r="F101" s="42">
        <v>0.252</v>
      </c>
      <c r="G101" s="42">
        <v>0.2515</v>
      </c>
      <c r="H101" s="39">
        <f t="shared" si="3"/>
        <v>251.75000000000003</v>
      </c>
      <c r="I101" s="59">
        <f t="shared" si="4"/>
        <v>4395.3899681766052</v>
      </c>
      <c r="J101" s="39">
        <f t="shared" si="5"/>
        <v>879.07799363532104</v>
      </c>
    </row>
    <row r="102" spans="1:10">
      <c r="A102" s="12">
        <v>5</v>
      </c>
      <c r="B102" s="1">
        <v>6.25</v>
      </c>
      <c r="C102" s="1" t="s">
        <v>50</v>
      </c>
      <c r="D102" s="1">
        <v>58</v>
      </c>
      <c r="E102" s="1">
        <v>1</v>
      </c>
      <c r="F102" s="42">
        <v>0.40239999999999998</v>
      </c>
      <c r="G102" s="42">
        <v>0.40250000000000002</v>
      </c>
      <c r="H102" s="39">
        <f t="shared" si="3"/>
        <v>402.45</v>
      </c>
      <c r="I102" s="59">
        <f t="shared" si="4"/>
        <v>7026.5131785210506</v>
      </c>
      <c r="J102" s="39">
        <f t="shared" si="5"/>
        <v>1405.3026357042102</v>
      </c>
    </row>
    <row r="103" spans="1:10">
      <c r="A103" s="12">
        <v>5</v>
      </c>
      <c r="B103" s="1">
        <v>6.25</v>
      </c>
      <c r="C103" s="1" t="s">
        <v>50</v>
      </c>
      <c r="D103" s="1">
        <v>58</v>
      </c>
      <c r="E103" s="1">
        <v>2</v>
      </c>
      <c r="F103" s="42">
        <v>0.44340000000000002</v>
      </c>
      <c r="G103" s="42">
        <v>0.44350000000000001</v>
      </c>
      <c r="H103" s="39">
        <f t="shared" si="3"/>
        <v>443.45</v>
      </c>
      <c r="I103" s="59">
        <f t="shared" si="4"/>
        <v>7742.3463014415693</v>
      </c>
      <c r="J103" s="39">
        <f t="shared" si="5"/>
        <v>1548.4692602883138</v>
      </c>
    </row>
    <row r="104" spans="1:10">
      <c r="A104" s="12">
        <v>5</v>
      </c>
      <c r="B104" s="1">
        <v>6.25</v>
      </c>
      <c r="C104" s="1" t="s">
        <v>50</v>
      </c>
      <c r="D104" s="1">
        <v>58</v>
      </c>
      <c r="E104" s="1">
        <v>3</v>
      </c>
      <c r="F104" s="42">
        <v>0.30890000000000001</v>
      </c>
      <c r="G104" s="42">
        <v>0.3085</v>
      </c>
      <c r="H104" s="39">
        <f t="shared" si="3"/>
        <v>308.7</v>
      </c>
      <c r="I104" s="59">
        <f t="shared" si="4"/>
        <v>5389.6996352576671</v>
      </c>
      <c r="J104" s="39">
        <f t="shared" si="5"/>
        <v>1077.9399270515335</v>
      </c>
    </row>
    <row r="105" spans="1:10">
      <c r="A105" s="12">
        <v>5</v>
      </c>
      <c r="B105" s="1">
        <v>6.25</v>
      </c>
      <c r="C105" s="1" t="s">
        <v>50</v>
      </c>
      <c r="D105" s="1">
        <v>58</v>
      </c>
      <c r="E105" s="1">
        <v>4</v>
      </c>
      <c r="F105" s="42">
        <v>0.32629999999999998</v>
      </c>
      <c r="G105" s="42">
        <v>0.3256</v>
      </c>
      <c r="H105" s="39">
        <f t="shared" si="3"/>
        <v>325.95</v>
      </c>
      <c r="I105" s="59">
        <f t="shared" si="4"/>
        <v>5690.8733272181298</v>
      </c>
      <c r="J105" s="39">
        <f t="shared" si="5"/>
        <v>1138.1746654436261</v>
      </c>
    </row>
    <row r="106" spans="1:10">
      <c r="A106" s="12">
        <v>5</v>
      </c>
      <c r="B106" s="1">
        <v>6.25</v>
      </c>
      <c r="C106" s="1" t="s">
        <v>50</v>
      </c>
      <c r="D106" s="1">
        <v>58</v>
      </c>
      <c r="E106" s="1">
        <v>5</v>
      </c>
      <c r="F106" s="42">
        <v>0.34770000000000001</v>
      </c>
      <c r="G106" s="42">
        <v>0.34770000000000001</v>
      </c>
      <c r="H106" s="39">
        <f t="shared" si="3"/>
        <v>347.7</v>
      </c>
      <c r="I106" s="59">
        <f t="shared" si="4"/>
        <v>6070.6140692552344</v>
      </c>
      <c r="J106" s="39">
        <f t="shared" si="5"/>
        <v>1214.1228138510469</v>
      </c>
    </row>
    <row r="107" spans="1:10">
      <c r="A107" s="12">
        <v>5</v>
      </c>
      <c r="B107" s="1">
        <v>6.25</v>
      </c>
      <c r="C107" s="1" t="s">
        <v>50</v>
      </c>
      <c r="D107" s="1">
        <v>58</v>
      </c>
      <c r="E107" s="1">
        <v>6</v>
      </c>
      <c r="F107" s="42">
        <v>0.26790000000000003</v>
      </c>
      <c r="G107" s="42">
        <v>0.26790000000000003</v>
      </c>
      <c r="H107" s="39">
        <f t="shared" si="3"/>
        <v>267.90000000000003</v>
      </c>
      <c r="I107" s="59">
        <f t="shared" si="4"/>
        <v>4677.3583812294437</v>
      </c>
      <c r="J107" s="39">
        <f t="shared" si="5"/>
        <v>935.47167624588872</v>
      </c>
    </row>
    <row r="108" spans="1:10">
      <c r="A108" s="12">
        <v>5</v>
      </c>
      <c r="B108" s="1">
        <v>6.25</v>
      </c>
      <c r="C108" s="1" t="s">
        <v>50</v>
      </c>
      <c r="D108" s="1">
        <v>58</v>
      </c>
      <c r="E108" s="1">
        <v>7</v>
      </c>
      <c r="F108" s="42">
        <v>0.26840000000000003</v>
      </c>
      <c r="G108" s="42">
        <v>0.26900000000000002</v>
      </c>
      <c r="H108" s="39">
        <f t="shared" si="3"/>
        <v>268.70000000000005</v>
      </c>
      <c r="I108" s="59">
        <f t="shared" si="4"/>
        <v>4691.325856798625</v>
      </c>
      <c r="J108" s="39">
        <f t="shared" si="5"/>
        <v>938.26517135972495</v>
      </c>
    </row>
    <row r="109" spans="1:10">
      <c r="A109" s="12">
        <v>5</v>
      </c>
      <c r="B109" s="1">
        <v>6.25</v>
      </c>
      <c r="C109" s="1" t="s">
        <v>50</v>
      </c>
      <c r="D109" s="1">
        <v>58</v>
      </c>
      <c r="E109" s="1">
        <v>8</v>
      </c>
      <c r="F109" s="42">
        <v>0.25119999999999998</v>
      </c>
      <c r="G109" s="42">
        <v>0.25140000000000001</v>
      </c>
      <c r="H109" s="39">
        <f t="shared" si="3"/>
        <v>251.29999999999995</v>
      </c>
      <c r="I109" s="59">
        <f t="shared" si="4"/>
        <v>4387.5332631689389</v>
      </c>
      <c r="J109" s="39">
        <f t="shared" si="5"/>
        <v>877.50665263378778</v>
      </c>
    </row>
    <row r="110" spans="1:10">
      <c r="A110" s="12">
        <v>7</v>
      </c>
      <c r="B110" s="1">
        <v>100</v>
      </c>
      <c r="C110" s="1" t="s">
        <v>49</v>
      </c>
      <c r="D110" s="1">
        <v>5</v>
      </c>
      <c r="E110" s="1">
        <v>1</v>
      </c>
      <c r="F110" s="42">
        <v>0.3281</v>
      </c>
      <c r="G110" s="42">
        <v>0.32800000000000001</v>
      </c>
      <c r="H110" s="39">
        <f t="shared" si="3"/>
        <v>328.05</v>
      </c>
      <c r="I110" s="59">
        <f t="shared" si="4"/>
        <v>5727.5379505872297</v>
      </c>
      <c r="J110" s="39">
        <f t="shared" si="5"/>
        <v>1145.5075901174459</v>
      </c>
    </row>
    <row r="111" spans="1:10">
      <c r="A111" s="12">
        <v>7</v>
      </c>
      <c r="B111" s="1">
        <v>50</v>
      </c>
      <c r="C111" s="1" t="s">
        <v>49</v>
      </c>
      <c r="D111" s="1">
        <v>16</v>
      </c>
      <c r="E111" s="1">
        <v>1</v>
      </c>
      <c r="F111" s="42">
        <v>0.38579999999999998</v>
      </c>
      <c r="G111" s="42">
        <v>0.38650000000000001</v>
      </c>
      <c r="H111" s="39">
        <f t="shared" si="3"/>
        <v>386.15</v>
      </c>
      <c r="I111" s="59">
        <f t="shared" si="4"/>
        <v>6741.9258637989897</v>
      </c>
      <c r="J111" s="39">
        <f t="shared" si="5"/>
        <v>1348.385172759798</v>
      </c>
    </row>
    <row r="112" spans="1:10">
      <c r="A112" s="12">
        <v>7</v>
      </c>
      <c r="B112" s="1">
        <v>50</v>
      </c>
      <c r="C112" s="1" t="s">
        <v>49</v>
      </c>
      <c r="D112" s="1">
        <v>16</v>
      </c>
      <c r="E112" s="1">
        <v>2</v>
      </c>
      <c r="F112" s="42">
        <v>0.28860000000000002</v>
      </c>
      <c r="G112" s="42">
        <v>0.28889999999999999</v>
      </c>
      <c r="H112" s="39">
        <f t="shared" si="3"/>
        <v>288.75</v>
      </c>
      <c r="I112" s="59">
        <f t="shared" si="4"/>
        <v>5041.3857132512194</v>
      </c>
      <c r="J112" s="39">
        <f t="shared" si="5"/>
        <v>1008.2771426502438</v>
      </c>
    </row>
    <row r="113" spans="1:10">
      <c r="A113" s="12">
        <v>7</v>
      </c>
      <c r="B113" s="1">
        <v>50</v>
      </c>
      <c r="C113" s="1" t="s">
        <v>49</v>
      </c>
      <c r="D113" s="1">
        <v>16</v>
      </c>
      <c r="E113" s="1">
        <v>3</v>
      </c>
      <c r="F113" s="42">
        <v>0.36980000000000002</v>
      </c>
      <c r="G113" s="42">
        <v>0.37040000000000001</v>
      </c>
      <c r="H113" s="39">
        <f t="shared" si="3"/>
        <v>370.09999999999997</v>
      </c>
      <c r="I113" s="59">
        <f t="shared" si="4"/>
        <v>6461.7033851922988</v>
      </c>
      <c r="J113" s="39">
        <f t="shared" si="5"/>
        <v>1292.3406770384597</v>
      </c>
    </row>
    <row r="114" spans="1:10">
      <c r="A114" s="12">
        <v>7</v>
      </c>
      <c r="B114" s="1">
        <v>50</v>
      </c>
      <c r="C114" s="1" t="s">
        <v>49</v>
      </c>
      <c r="D114" s="1">
        <v>17</v>
      </c>
      <c r="E114" s="1">
        <v>1</v>
      </c>
      <c r="F114" s="42">
        <v>0.44619999999999999</v>
      </c>
      <c r="G114" s="42">
        <v>0.44619999999999999</v>
      </c>
      <c r="H114" s="39">
        <f t="shared" si="3"/>
        <v>446.2</v>
      </c>
      <c r="I114" s="59">
        <f t="shared" si="4"/>
        <v>7790.3594987106289</v>
      </c>
      <c r="J114" s="39">
        <f t="shared" si="5"/>
        <v>1558.0718997421259</v>
      </c>
    </row>
    <row r="115" spans="1:10">
      <c r="A115" s="12">
        <v>7</v>
      </c>
      <c r="B115" s="1">
        <v>50</v>
      </c>
      <c r="C115" s="1" t="s">
        <v>49</v>
      </c>
      <c r="D115" s="1">
        <v>17</v>
      </c>
      <c r="E115" s="1">
        <v>2</v>
      </c>
      <c r="F115" s="42">
        <v>0.43149999999999999</v>
      </c>
      <c r="G115" s="42">
        <v>0.43159999999999998</v>
      </c>
      <c r="H115" s="39">
        <f t="shared" si="3"/>
        <v>431.55</v>
      </c>
      <c r="I115" s="59">
        <f t="shared" si="4"/>
        <v>7534.5801023500044</v>
      </c>
      <c r="J115" s="39">
        <f t="shared" si="5"/>
        <v>1506.9160204700008</v>
      </c>
    </row>
    <row r="116" spans="1:10">
      <c r="A116" s="12">
        <v>7</v>
      </c>
      <c r="B116" s="1">
        <v>50</v>
      </c>
      <c r="C116" s="1" t="s">
        <v>49</v>
      </c>
      <c r="D116" s="1">
        <v>17</v>
      </c>
      <c r="E116" s="1">
        <v>3</v>
      </c>
      <c r="F116" s="42">
        <v>0.45669999999999999</v>
      </c>
      <c r="G116" s="42">
        <v>0.45669999999999999</v>
      </c>
      <c r="H116" s="39">
        <f t="shared" si="3"/>
        <v>456.7</v>
      </c>
      <c r="I116" s="59">
        <f t="shared" si="4"/>
        <v>7973.6826155561275</v>
      </c>
      <c r="J116" s="39">
        <f t="shared" si="5"/>
        <v>1594.7365231112256</v>
      </c>
    </row>
    <row r="117" spans="1:10">
      <c r="A117" s="12">
        <v>7</v>
      </c>
      <c r="B117" s="1">
        <v>50</v>
      </c>
      <c r="C117" s="1" t="s">
        <v>49</v>
      </c>
      <c r="D117" s="1">
        <v>17</v>
      </c>
      <c r="E117" s="1">
        <v>4</v>
      </c>
      <c r="F117" s="42">
        <v>0.4264</v>
      </c>
      <c r="G117" s="42">
        <v>0.42620000000000002</v>
      </c>
      <c r="H117" s="39">
        <f t="shared" si="3"/>
        <v>426.3</v>
      </c>
      <c r="I117" s="59">
        <f t="shared" si="4"/>
        <v>7442.9185439272551</v>
      </c>
      <c r="J117" s="39">
        <f t="shared" si="5"/>
        <v>1488.5837087854511</v>
      </c>
    </row>
    <row r="118" spans="1:10">
      <c r="A118" s="12">
        <v>7</v>
      </c>
      <c r="B118" s="1">
        <v>25</v>
      </c>
      <c r="C118" s="1" t="s">
        <v>49</v>
      </c>
      <c r="D118" s="1">
        <v>28</v>
      </c>
      <c r="E118" s="1">
        <v>1</v>
      </c>
      <c r="F118" s="42">
        <v>0.30030000000000001</v>
      </c>
      <c r="G118" s="42">
        <v>0.30059999999999998</v>
      </c>
      <c r="H118" s="39">
        <f t="shared" si="3"/>
        <v>300.45</v>
      </c>
      <c r="I118" s="59">
        <f t="shared" si="4"/>
        <v>5245.6600434504899</v>
      </c>
      <c r="J118" s="39">
        <f t="shared" si="5"/>
        <v>1049.132008690098</v>
      </c>
    </row>
    <row r="119" spans="1:10">
      <c r="A119" s="12">
        <v>7</v>
      </c>
      <c r="B119" s="1">
        <v>25</v>
      </c>
      <c r="C119" s="1" t="s">
        <v>49</v>
      </c>
      <c r="D119" s="1">
        <v>29</v>
      </c>
      <c r="E119" s="1">
        <v>1</v>
      </c>
      <c r="F119" s="42">
        <v>0.55840000000000001</v>
      </c>
      <c r="G119" s="42">
        <v>0.55840000000000001</v>
      </c>
      <c r="H119" s="39">
        <f t="shared" si="3"/>
        <v>558.4</v>
      </c>
      <c r="I119" s="59">
        <f t="shared" si="4"/>
        <v>9749.2979472882453</v>
      </c>
      <c r="J119" s="39">
        <f t="shared" si="5"/>
        <v>1949.859589457649</v>
      </c>
    </row>
    <row r="120" spans="1:10">
      <c r="A120" s="12">
        <v>7</v>
      </c>
      <c r="B120" s="1">
        <v>12.5</v>
      </c>
      <c r="C120" s="1" t="s">
        <v>49</v>
      </c>
      <c r="D120" s="1">
        <v>41</v>
      </c>
      <c r="E120" s="1">
        <v>1</v>
      </c>
      <c r="F120" s="42">
        <v>0.52949999999999997</v>
      </c>
      <c r="G120" s="42">
        <v>0.52990000000000004</v>
      </c>
      <c r="H120" s="39">
        <f t="shared" si="3"/>
        <v>529.70000000000005</v>
      </c>
      <c r="I120" s="59">
        <f t="shared" si="4"/>
        <v>9248.2147612438821</v>
      </c>
      <c r="J120" s="39">
        <f t="shared" si="5"/>
        <v>1849.6429522487765</v>
      </c>
    </row>
    <row r="121" spans="1:10">
      <c r="A121" s="12">
        <v>7</v>
      </c>
      <c r="B121" s="1">
        <v>12.5</v>
      </c>
      <c r="C121" s="1" t="s">
        <v>49</v>
      </c>
      <c r="D121" s="1">
        <v>41</v>
      </c>
      <c r="E121" s="1">
        <v>2</v>
      </c>
      <c r="F121" s="42">
        <v>0.46160000000000001</v>
      </c>
      <c r="G121" s="42">
        <v>0.46139999999999998</v>
      </c>
      <c r="H121" s="39">
        <f t="shared" si="3"/>
        <v>461.5</v>
      </c>
      <c r="I121" s="59">
        <f t="shared" si="4"/>
        <v>8057.4874689712133</v>
      </c>
      <c r="J121" s="39">
        <f t="shared" si="5"/>
        <v>1611.4974937942427</v>
      </c>
    </row>
    <row r="122" spans="1:10">
      <c r="A122" s="12">
        <v>7</v>
      </c>
      <c r="B122" s="1">
        <v>12.5</v>
      </c>
      <c r="C122" s="1" t="s">
        <v>49</v>
      </c>
      <c r="D122" s="1">
        <v>41</v>
      </c>
      <c r="E122" s="1">
        <v>3</v>
      </c>
      <c r="F122" s="42">
        <v>0.27229999999999999</v>
      </c>
      <c r="G122" s="42">
        <v>0.27200000000000002</v>
      </c>
      <c r="H122" s="39">
        <f t="shared" si="3"/>
        <v>272.14999999999998</v>
      </c>
      <c r="I122" s="59">
        <f t="shared" si="4"/>
        <v>4751.5605951907164</v>
      </c>
      <c r="J122" s="39">
        <f t="shared" si="5"/>
        <v>950.31211903814324</v>
      </c>
    </row>
    <row r="123" spans="1:10">
      <c r="A123" s="12">
        <v>7</v>
      </c>
      <c r="B123" s="1">
        <v>12.5</v>
      </c>
      <c r="C123" s="1" t="s">
        <v>49</v>
      </c>
      <c r="D123" s="1">
        <v>41</v>
      </c>
      <c r="E123" s="1">
        <v>4</v>
      </c>
      <c r="F123" s="42">
        <v>0.42220000000000002</v>
      </c>
      <c r="G123" s="42">
        <v>0.42220000000000002</v>
      </c>
      <c r="H123" s="39">
        <f t="shared" si="3"/>
        <v>422.20000000000005</v>
      </c>
      <c r="I123" s="59">
        <f t="shared" si="4"/>
        <v>7371.3352316352039</v>
      </c>
      <c r="J123" s="39">
        <f t="shared" si="5"/>
        <v>1474.2670463270408</v>
      </c>
    </row>
    <row r="124" spans="1:10">
      <c r="A124" s="12">
        <v>7</v>
      </c>
      <c r="B124" s="1">
        <v>12.5</v>
      </c>
      <c r="C124" s="1" t="s">
        <v>49</v>
      </c>
      <c r="D124" s="1">
        <v>42</v>
      </c>
      <c r="E124" s="1">
        <v>1</v>
      </c>
      <c r="F124" s="42">
        <v>0.36930000000000002</v>
      </c>
      <c r="G124" s="42">
        <v>0.36859999999999998</v>
      </c>
      <c r="H124" s="39">
        <f t="shared" si="3"/>
        <v>368.95</v>
      </c>
      <c r="I124" s="59">
        <f t="shared" si="4"/>
        <v>6441.6251390616017</v>
      </c>
      <c r="J124" s="39">
        <f t="shared" si="5"/>
        <v>1288.3250278123203</v>
      </c>
    </row>
    <row r="125" spans="1:10">
      <c r="A125" s="12">
        <v>7</v>
      </c>
      <c r="B125" s="1">
        <v>12.5</v>
      </c>
      <c r="C125" s="1" t="s">
        <v>49</v>
      </c>
      <c r="D125" s="1">
        <v>42</v>
      </c>
      <c r="E125" s="1">
        <v>2</v>
      </c>
      <c r="F125" s="42">
        <v>0.43769999999999998</v>
      </c>
      <c r="G125" s="42">
        <v>0.43769999999999998</v>
      </c>
      <c r="H125" s="39">
        <f t="shared" si="3"/>
        <v>437.7</v>
      </c>
      <c r="I125" s="59">
        <f t="shared" si="4"/>
        <v>7641.9550707880826</v>
      </c>
      <c r="J125" s="39">
        <f t="shared" si="5"/>
        <v>1528.3910141576166</v>
      </c>
    </row>
    <row r="126" spans="1:10">
      <c r="A126" s="12">
        <v>7</v>
      </c>
      <c r="B126" s="1">
        <v>12.5</v>
      </c>
      <c r="C126" s="1" t="s">
        <v>49</v>
      </c>
      <c r="D126" s="1">
        <v>42</v>
      </c>
      <c r="E126" s="1">
        <v>3</v>
      </c>
      <c r="F126" s="42">
        <v>0.49180000000000001</v>
      </c>
      <c r="G126" s="42">
        <v>0.49170000000000003</v>
      </c>
      <c r="H126" s="39">
        <f t="shared" si="3"/>
        <v>491.75</v>
      </c>
      <c r="I126" s="59">
        <f t="shared" si="4"/>
        <v>8585.6326389308651</v>
      </c>
      <c r="J126" s="39">
        <f t="shared" si="5"/>
        <v>1717.126527786173</v>
      </c>
    </row>
    <row r="127" spans="1:10">
      <c r="A127" s="12">
        <v>7</v>
      </c>
      <c r="B127" s="1">
        <v>12.5</v>
      </c>
      <c r="C127" s="1" t="s">
        <v>49</v>
      </c>
      <c r="D127" s="1">
        <v>42</v>
      </c>
      <c r="E127" s="1">
        <v>4</v>
      </c>
      <c r="F127" s="42">
        <v>0.45650000000000002</v>
      </c>
      <c r="G127" s="42">
        <v>0.45660000000000001</v>
      </c>
      <c r="H127" s="39">
        <f t="shared" si="3"/>
        <v>456.55</v>
      </c>
      <c r="I127" s="59">
        <f t="shared" si="4"/>
        <v>7971.063713886907</v>
      </c>
      <c r="J127" s="39">
        <f t="shared" si="5"/>
        <v>1594.2127427773814</v>
      </c>
    </row>
    <row r="128" spans="1:10">
      <c r="A128" s="12">
        <v>7</v>
      </c>
      <c r="B128" s="1">
        <v>6.25</v>
      </c>
      <c r="C128" s="1" t="s">
        <v>49</v>
      </c>
      <c r="D128" s="1">
        <v>53</v>
      </c>
      <c r="E128" s="1">
        <v>1</v>
      </c>
      <c r="F128" s="42">
        <v>0.4879</v>
      </c>
      <c r="G128" s="42">
        <v>0.48770000000000002</v>
      </c>
      <c r="H128" s="39">
        <f t="shared" si="3"/>
        <v>487.8</v>
      </c>
      <c r="I128" s="59">
        <f t="shared" si="4"/>
        <v>8516.6682283080336</v>
      </c>
      <c r="J128" s="39">
        <f t="shared" si="5"/>
        <v>1703.3336456616066</v>
      </c>
    </row>
    <row r="129" spans="1:10">
      <c r="A129" s="12">
        <v>7</v>
      </c>
      <c r="B129" s="1">
        <v>6.25</v>
      </c>
      <c r="C129" s="1" t="s">
        <v>49</v>
      </c>
      <c r="D129" s="1">
        <v>53</v>
      </c>
      <c r="E129" s="1">
        <v>2</v>
      </c>
      <c r="F129" s="42">
        <v>0.30109999999999998</v>
      </c>
      <c r="G129" s="42">
        <v>0.30130000000000001</v>
      </c>
      <c r="H129" s="39">
        <f t="shared" si="3"/>
        <v>301.20000000000005</v>
      </c>
      <c r="I129" s="59">
        <f t="shared" si="4"/>
        <v>5258.7545517965973</v>
      </c>
      <c r="J129" s="39">
        <f t="shared" si="5"/>
        <v>1051.7509103593195</v>
      </c>
    </row>
    <row r="130" spans="1:10">
      <c r="A130" s="12">
        <v>7</v>
      </c>
      <c r="B130" s="1">
        <v>6.25</v>
      </c>
      <c r="C130" s="1" t="s">
        <v>49</v>
      </c>
      <c r="D130" s="1">
        <v>53</v>
      </c>
      <c r="E130" s="1">
        <v>3</v>
      </c>
      <c r="F130" s="42">
        <v>0.29670000000000002</v>
      </c>
      <c r="G130" s="42">
        <v>0.29699999999999999</v>
      </c>
      <c r="H130" s="39">
        <f t="shared" si="3"/>
        <v>296.85000000000002</v>
      </c>
      <c r="I130" s="59">
        <f t="shared" si="4"/>
        <v>5182.806403389176</v>
      </c>
      <c r="J130" s="39">
        <f t="shared" si="5"/>
        <v>1036.5612806778352</v>
      </c>
    </row>
    <row r="131" spans="1:10">
      <c r="A131" s="12">
        <v>7</v>
      </c>
      <c r="B131" s="1">
        <v>6.25</v>
      </c>
      <c r="C131" s="1" t="s">
        <v>49</v>
      </c>
      <c r="D131" s="1">
        <v>54</v>
      </c>
      <c r="E131" s="1">
        <v>1</v>
      </c>
      <c r="F131" s="42">
        <v>0.32250000000000001</v>
      </c>
      <c r="G131" s="42">
        <v>0.32269999999999999</v>
      </c>
      <c r="H131" s="39">
        <f t="shared" si="3"/>
        <v>322.60000000000002</v>
      </c>
      <c r="I131" s="59">
        <f t="shared" si="4"/>
        <v>5632.3845232721851</v>
      </c>
      <c r="J131" s="39">
        <f t="shared" si="5"/>
        <v>1126.476904654437</v>
      </c>
    </row>
    <row r="132" spans="1:10">
      <c r="A132" s="12">
        <v>7</v>
      </c>
      <c r="B132" s="1">
        <v>6.25</v>
      </c>
      <c r="C132" s="1" t="s">
        <v>49</v>
      </c>
      <c r="D132" s="1">
        <v>54</v>
      </c>
      <c r="E132" s="1">
        <v>2</v>
      </c>
      <c r="F132" s="42">
        <v>0.46279999999999999</v>
      </c>
      <c r="G132" s="42">
        <v>0.46260000000000001</v>
      </c>
      <c r="H132" s="39">
        <f t="shared" si="3"/>
        <v>462.7</v>
      </c>
      <c r="I132" s="59">
        <f t="shared" si="4"/>
        <v>8078.4386823249843</v>
      </c>
      <c r="J132" s="39">
        <f t="shared" si="5"/>
        <v>1615.6877364649968</v>
      </c>
    </row>
    <row r="133" spans="1:10">
      <c r="A133" s="12">
        <v>7</v>
      </c>
      <c r="B133" s="1">
        <v>6.25</v>
      </c>
      <c r="C133" s="1" t="s">
        <v>49</v>
      </c>
      <c r="D133" s="1">
        <v>54</v>
      </c>
      <c r="E133" s="1">
        <v>3</v>
      </c>
      <c r="F133" s="42">
        <v>0.37590000000000001</v>
      </c>
      <c r="G133" s="42"/>
      <c r="H133" s="39">
        <f t="shared" ref="H133:H135" si="6">AVERAGE(F133:G133)*1000</f>
        <v>375.90000000000003</v>
      </c>
      <c r="I133" s="59">
        <f t="shared" si="4"/>
        <v>6562.9675830688611</v>
      </c>
      <c r="J133" s="39">
        <f t="shared" si="5"/>
        <v>1312.5935166137722</v>
      </c>
    </row>
    <row r="134" spans="1:10">
      <c r="A134" s="12">
        <v>7</v>
      </c>
      <c r="B134" s="1">
        <v>6.25</v>
      </c>
      <c r="C134" s="1" t="s">
        <v>49</v>
      </c>
      <c r="D134" s="1">
        <v>54</v>
      </c>
      <c r="E134" s="1">
        <v>4</v>
      </c>
      <c r="F134" s="42">
        <v>0.32369999999999999</v>
      </c>
      <c r="G134" s="42">
        <v>0.3236</v>
      </c>
      <c r="H134" s="39">
        <f t="shared" si="6"/>
        <v>323.64999999999998</v>
      </c>
      <c r="I134" s="59">
        <f t="shared" ref="I134:I135" si="7">H134/$I$2</f>
        <v>5650.7168349567346</v>
      </c>
      <c r="J134" s="39">
        <f t="shared" ref="J134:J135" si="8">I134/5</f>
        <v>1130.143366991347</v>
      </c>
    </row>
    <row r="135" spans="1:10">
      <c r="A135" s="27">
        <v>7</v>
      </c>
      <c r="B135" s="3">
        <v>6.25</v>
      </c>
      <c r="C135" s="3" t="s">
        <v>49</v>
      </c>
      <c r="D135" s="3">
        <v>54</v>
      </c>
      <c r="E135" s="3">
        <v>5</v>
      </c>
      <c r="F135" s="43">
        <v>0.26390000000000002</v>
      </c>
      <c r="G135" s="43">
        <v>0.26400000000000001</v>
      </c>
      <c r="H135" s="41">
        <f t="shared" si="6"/>
        <v>263.95000000000005</v>
      </c>
      <c r="I135" s="41">
        <f t="shared" si="7"/>
        <v>4608.393970606613</v>
      </c>
      <c r="J135" s="41">
        <f t="shared" si="8"/>
        <v>921.67879412132265</v>
      </c>
    </row>
    <row r="137" spans="1:10" ht="23">
      <c r="A137" s="106" t="s">
        <v>52</v>
      </c>
    </row>
    <row r="139" spans="1:10" ht="16" thickBot="1">
      <c r="A139" s="71" t="s">
        <v>3</v>
      </c>
      <c r="B139" s="62" t="s">
        <v>65</v>
      </c>
      <c r="C139" s="62" t="s">
        <v>6</v>
      </c>
      <c r="D139" s="62" t="s">
        <v>66</v>
      </c>
      <c r="E139" s="62" t="s">
        <v>70</v>
      </c>
      <c r="F139" s="29" t="s">
        <v>46</v>
      </c>
      <c r="G139" s="29" t="s">
        <v>47</v>
      </c>
      <c r="H139" s="37" t="s">
        <v>48</v>
      </c>
      <c r="I139" s="58" t="s">
        <v>62</v>
      </c>
      <c r="J139" s="37" t="s">
        <v>63</v>
      </c>
    </row>
    <row r="140" spans="1:10">
      <c r="A140" s="72">
        <v>3</v>
      </c>
      <c r="B140" s="73">
        <v>100</v>
      </c>
      <c r="C140" s="73" t="s">
        <v>68</v>
      </c>
      <c r="D140" s="73">
        <v>1</v>
      </c>
      <c r="E140" s="73">
        <v>1</v>
      </c>
      <c r="F140" s="1">
        <v>0.3715</v>
      </c>
      <c r="G140" s="1">
        <v>0.37319999999999998</v>
      </c>
      <c r="H140" s="74">
        <f>AVERAGE(F140:G140)*1000</f>
        <v>372.34999999999997</v>
      </c>
      <c r="I140" s="75">
        <f>H140/$I$2</f>
        <v>6500.9869102306193</v>
      </c>
      <c r="J140" s="76">
        <f>I140/5</f>
        <v>1300.1973820461239</v>
      </c>
    </row>
    <row r="141" spans="1:10">
      <c r="A141" s="72">
        <v>3</v>
      </c>
      <c r="B141" s="73">
        <v>100</v>
      </c>
      <c r="C141" s="73" t="s">
        <v>68</v>
      </c>
      <c r="D141" s="73">
        <v>1</v>
      </c>
      <c r="E141" s="73">
        <v>2</v>
      </c>
      <c r="F141" s="1">
        <v>4.7399999999999998E-2</v>
      </c>
      <c r="G141" s="1">
        <v>4.53E-2</v>
      </c>
      <c r="H141" s="74">
        <f t="shared" ref="H141:H204" si="9">AVERAGE(F141:G141)*1000</f>
        <v>46.35</v>
      </c>
      <c r="I141" s="75">
        <f t="shared" ref="I141:I204" si="10">H141/$I$2</f>
        <v>809.24061578941655</v>
      </c>
      <c r="J141" s="76">
        <f t="shared" ref="J141:J204" si="11">I141/5</f>
        <v>161.84812315788332</v>
      </c>
    </row>
    <row r="142" spans="1:10">
      <c r="A142" s="72">
        <v>3</v>
      </c>
      <c r="B142" s="73">
        <v>100</v>
      </c>
      <c r="C142" s="73" t="s">
        <v>68</v>
      </c>
      <c r="D142" s="73">
        <v>2</v>
      </c>
      <c r="E142" s="73">
        <v>1</v>
      </c>
      <c r="F142" s="1">
        <v>0.1885</v>
      </c>
      <c r="G142" s="1">
        <v>0.18729999999999999</v>
      </c>
      <c r="H142" s="74">
        <f t="shared" si="9"/>
        <v>187.9</v>
      </c>
      <c r="I142" s="75">
        <f t="shared" si="10"/>
        <v>3280.6108243113563</v>
      </c>
      <c r="J142" s="76">
        <f t="shared" si="11"/>
        <v>656.12216486227123</v>
      </c>
    </row>
    <row r="143" spans="1:10">
      <c r="A143" s="72">
        <v>3</v>
      </c>
      <c r="B143" s="73">
        <v>100</v>
      </c>
      <c r="C143" s="73" t="s">
        <v>68</v>
      </c>
      <c r="D143" s="73">
        <v>2</v>
      </c>
      <c r="E143" s="73">
        <v>2</v>
      </c>
      <c r="F143" s="1">
        <v>0.27629999999999999</v>
      </c>
      <c r="G143" s="1">
        <v>0.2752</v>
      </c>
      <c r="H143" s="74">
        <f t="shared" si="9"/>
        <v>275.75</v>
      </c>
      <c r="I143" s="75">
        <f t="shared" si="10"/>
        <v>4814.4142352520303</v>
      </c>
      <c r="J143" s="76">
        <f t="shared" si="11"/>
        <v>962.8828470504061</v>
      </c>
    </row>
    <row r="144" spans="1:10">
      <c r="A144" s="72">
        <v>3</v>
      </c>
      <c r="B144" s="73">
        <v>100</v>
      </c>
      <c r="C144" s="73" t="s">
        <v>68</v>
      </c>
      <c r="D144" s="73">
        <v>2</v>
      </c>
      <c r="E144" s="73">
        <v>3</v>
      </c>
      <c r="F144" s="1">
        <v>0.10009999999999999</v>
      </c>
      <c r="G144" s="1">
        <v>9.7000000000000003E-2</v>
      </c>
      <c r="H144" s="74">
        <f t="shared" si="9"/>
        <v>98.55</v>
      </c>
      <c r="I144" s="75">
        <f t="shared" si="10"/>
        <v>1720.6183966784681</v>
      </c>
      <c r="J144" s="76">
        <f t="shared" si="11"/>
        <v>344.12367933569362</v>
      </c>
    </row>
    <row r="145" spans="1:10">
      <c r="A145" s="72">
        <v>3</v>
      </c>
      <c r="B145" s="73">
        <v>100</v>
      </c>
      <c r="C145" s="73" t="s">
        <v>68</v>
      </c>
      <c r="D145" s="73">
        <v>2</v>
      </c>
      <c r="E145" s="73">
        <v>4</v>
      </c>
      <c r="F145" s="1">
        <v>8.1600000000000006E-2</v>
      </c>
      <c r="G145" s="1">
        <v>8.0299999999999996E-2</v>
      </c>
      <c r="H145" s="74">
        <f t="shared" si="9"/>
        <v>80.949999999999989</v>
      </c>
      <c r="I145" s="75">
        <f t="shared" si="10"/>
        <v>1413.3339341564888</v>
      </c>
      <c r="J145" s="76">
        <f t="shared" si="11"/>
        <v>282.66678683129777</v>
      </c>
    </row>
    <row r="146" spans="1:10">
      <c r="A146" s="72">
        <v>3</v>
      </c>
      <c r="B146" s="73">
        <v>100</v>
      </c>
      <c r="C146" s="73" t="s">
        <v>68</v>
      </c>
      <c r="D146" s="73">
        <v>3</v>
      </c>
      <c r="E146" s="73">
        <v>1</v>
      </c>
      <c r="F146" s="1">
        <v>0.19969999999999999</v>
      </c>
      <c r="G146" s="1">
        <v>0.19650000000000001</v>
      </c>
      <c r="H146" s="74">
        <f t="shared" si="9"/>
        <v>198.1</v>
      </c>
      <c r="I146" s="75">
        <f t="shared" si="10"/>
        <v>3458.6961378184124</v>
      </c>
      <c r="J146" s="76">
        <f t="shared" si="11"/>
        <v>691.73922756368245</v>
      </c>
    </row>
    <row r="147" spans="1:10">
      <c r="A147" s="72">
        <v>3</v>
      </c>
      <c r="B147" s="73">
        <v>100</v>
      </c>
      <c r="C147" s="73" t="s">
        <v>68</v>
      </c>
      <c r="D147" s="73">
        <v>3</v>
      </c>
      <c r="E147" s="73">
        <v>2</v>
      </c>
      <c r="F147" s="1">
        <v>0.18640000000000001</v>
      </c>
      <c r="G147" s="1">
        <v>0.18770000000000001</v>
      </c>
      <c r="H147" s="74">
        <f t="shared" si="9"/>
        <v>187.04999999999998</v>
      </c>
      <c r="I147" s="75">
        <f t="shared" si="10"/>
        <v>3265.7703815191012</v>
      </c>
      <c r="J147" s="76">
        <f t="shared" si="11"/>
        <v>653.15407630382026</v>
      </c>
    </row>
    <row r="148" spans="1:10">
      <c r="A148" s="72">
        <v>3</v>
      </c>
      <c r="B148" s="73">
        <v>100</v>
      </c>
      <c r="C148" s="73" t="s">
        <v>68</v>
      </c>
      <c r="D148" s="73">
        <v>3</v>
      </c>
      <c r="E148" s="73">
        <v>3</v>
      </c>
      <c r="F148" s="1">
        <v>0.1042</v>
      </c>
      <c r="G148" s="1">
        <v>0.1011</v>
      </c>
      <c r="H148" s="74">
        <f t="shared" si="9"/>
        <v>102.64999999999999</v>
      </c>
      <c r="I148" s="75">
        <f t="shared" si="10"/>
        <v>1792.20170897052</v>
      </c>
      <c r="J148" s="76">
        <f t="shared" si="11"/>
        <v>358.44034179410403</v>
      </c>
    </row>
    <row r="149" spans="1:10">
      <c r="A149" s="72">
        <v>3</v>
      </c>
      <c r="B149" s="73">
        <v>100</v>
      </c>
      <c r="C149" s="73" t="s">
        <v>68</v>
      </c>
      <c r="D149" s="73">
        <v>3</v>
      </c>
      <c r="E149" s="73">
        <v>4</v>
      </c>
      <c r="F149" s="1">
        <v>0.36899999999999999</v>
      </c>
      <c r="G149" s="1">
        <v>0.36720000000000003</v>
      </c>
      <c r="H149" s="74">
        <f t="shared" si="9"/>
        <v>368.09999999999997</v>
      </c>
      <c r="I149" s="75">
        <f t="shared" si="10"/>
        <v>6426.7846962693466</v>
      </c>
      <c r="J149" s="76">
        <f t="shared" si="11"/>
        <v>1285.3569392538693</v>
      </c>
    </row>
    <row r="150" spans="1:10">
      <c r="A150" s="72">
        <v>3</v>
      </c>
      <c r="B150" s="73">
        <v>100</v>
      </c>
      <c r="C150" s="73" t="s">
        <v>68</v>
      </c>
      <c r="D150" s="73">
        <v>4</v>
      </c>
      <c r="E150" s="73">
        <v>1</v>
      </c>
      <c r="F150" s="1">
        <v>0.1348</v>
      </c>
      <c r="G150" s="1">
        <v>0.13569999999999999</v>
      </c>
      <c r="H150" s="74">
        <f t="shared" si="9"/>
        <v>135.24999999999997</v>
      </c>
      <c r="I150" s="75">
        <f t="shared" si="10"/>
        <v>2361.37633841464</v>
      </c>
      <c r="J150" s="76">
        <f t="shared" si="11"/>
        <v>472.27526768292802</v>
      </c>
    </row>
    <row r="151" spans="1:10">
      <c r="A151" s="72">
        <v>3</v>
      </c>
      <c r="B151" s="73">
        <v>100</v>
      </c>
      <c r="C151" s="73" t="s">
        <v>68</v>
      </c>
      <c r="D151" s="73">
        <v>4</v>
      </c>
      <c r="E151" s="73">
        <v>2</v>
      </c>
      <c r="F151" s="1">
        <v>0.25230000000000002</v>
      </c>
      <c r="G151" s="1">
        <v>0.25190000000000001</v>
      </c>
      <c r="H151" s="74">
        <f t="shared" si="9"/>
        <v>252.1</v>
      </c>
      <c r="I151" s="75">
        <f t="shared" si="10"/>
        <v>4401.5007387381211</v>
      </c>
      <c r="J151" s="76">
        <f t="shared" si="11"/>
        <v>880.30014774762424</v>
      </c>
    </row>
    <row r="152" spans="1:10">
      <c r="A152" s="72">
        <v>3</v>
      </c>
      <c r="B152" s="73">
        <v>100</v>
      </c>
      <c r="C152" s="73" t="s">
        <v>68</v>
      </c>
      <c r="D152" s="73">
        <v>4</v>
      </c>
      <c r="E152" s="73">
        <v>3</v>
      </c>
      <c r="F152" s="1">
        <v>0.17150000000000001</v>
      </c>
      <c r="G152" s="1">
        <v>0.17050000000000001</v>
      </c>
      <c r="H152" s="74">
        <f t="shared" si="9"/>
        <v>171</v>
      </c>
      <c r="I152" s="75">
        <f t="shared" si="10"/>
        <v>2985.5479029124103</v>
      </c>
      <c r="J152" s="76">
        <f t="shared" si="11"/>
        <v>597.10958058248207</v>
      </c>
    </row>
    <row r="153" spans="1:10">
      <c r="A153" s="72">
        <v>3</v>
      </c>
      <c r="B153" s="73">
        <v>100</v>
      </c>
      <c r="C153" s="73" t="s">
        <v>68</v>
      </c>
      <c r="D153" s="73">
        <v>4</v>
      </c>
      <c r="E153" s="73">
        <v>4</v>
      </c>
      <c r="F153" s="1">
        <v>0.33129999999999998</v>
      </c>
      <c r="G153" s="1">
        <v>0.3342</v>
      </c>
      <c r="H153" s="74">
        <f t="shared" si="9"/>
        <v>332.75</v>
      </c>
      <c r="I153" s="75">
        <f t="shared" si="10"/>
        <v>5809.5968695561669</v>
      </c>
      <c r="J153" s="76">
        <f t="shared" si="11"/>
        <v>1161.9193739112334</v>
      </c>
    </row>
    <row r="154" spans="1:10">
      <c r="A154" s="72">
        <v>3</v>
      </c>
      <c r="B154" s="73">
        <v>50</v>
      </c>
      <c r="C154" s="73" t="s">
        <v>68</v>
      </c>
      <c r="D154" s="73">
        <v>1</v>
      </c>
      <c r="E154" s="73">
        <v>1</v>
      </c>
      <c r="F154" s="1">
        <v>0.13270000000000001</v>
      </c>
      <c r="G154" s="1">
        <v>0.13089999999999999</v>
      </c>
      <c r="H154" s="74">
        <f t="shared" si="9"/>
        <v>131.80000000000001</v>
      </c>
      <c r="I154" s="75">
        <f t="shared" si="10"/>
        <v>2301.1416000225481</v>
      </c>
      <c r="J154" s="76">
        <f t="shared" si="11"/>
        <v>460.22832000450961</v>
      </c>
    </row>
    <row r="155" spans="1:10">
      <c r="A155" s="72">
        <v>3</v>
      </c>
      <c r="B155" s="73">
        <v>50</v>
      </c>
      <c r="C155" s="73" t="s">
        <v>68</v>
      </c>
      <c r="D155" s="73">
        <v>1</v>
      </c>
      <c r="E155" s="73">
        <v>2</v>
      </c>
      <c r="F155" s="1">
        <v>0.25679999999999997</v>
      </c>
      <c r="G155" s="1">
        <v>0.25729999999999997</v>
      </c>
      <c r="H155" s="74">
        <f t="shared" si="9"/>
        <v>257.05</v>
      </c>
      <c r="I155" s="75">
        <f t="shared" si="10"/>
        <v>4487.9244938224274</v>
      </c>
      <c r="J155" s="76">
        <f t="shared" si="11"/>
        <v>897.5848987644855</v>
      </c>
    </row>
    <row r="156" spans="1:10">
      <c r="A156" s="72">
        <v>3</v>
      </c>
      <c r="B156" s="73">
        <v>50</v>
      </c>
      <c r="C156" s="73" t="s">
        <v>68</v>
      </c>
      <c r="D156" s="73">
        <v>1</v>
      </c>
      <c r="E156" s="73">
        <v>3</v>
      </c>
      <c r="F156" s="1">
        <v>9.0899999999999995E-2</v>
      </c>
      <c r="G156" s="1">
        <v>8.7599999999999997E-2</v>
      </c>
      <c r="H156" s="74">
        <f t="shared" si="9"/>
        <v>89.25</v>
      </c>
      <c r="I156" s="75">
        <f t="shared" si="10"/>
        <v>1558.2464931867405</v>
      </c>
      <c r="J156" s="76">
        <f t="shared" si="11"/>
        <v>311.64929863734812</v>
      </c>
    </row>
    <row r="157" spans="1:10">
      <c r="A157" s="72">
        <v>3</v>
      </c>
      <c r="B157" s="73">
        <v>50</v>
      </c>
      <c r="C157" s="73" t="s">
        <v>68</v>
      </c>
      <c r="D157" s="73">
        <v>1</v>
      </c>
      <c r="E157" s="73">
        <v>4</v>
      </c>
      <c r="F157" s="1">
        <v>0.1103</v>
      </c>
      <c r="G157" s="1">
        <v>0.109</v>
      </c>
      <c r="H157" s="74">
        <f t="shared" si="9"/>
        <v>109.64999999999999</v>
      </c>
      <c r="I157" s="75">
        <f t="shared" si="10"/>
        <v>1914.4171202008527</v>
      </c>
      <c r="J157" s="76">
        <f t="shared" si="11"/>
        <v>382.88342404017055</v>
      </c>
    </row>
    <row r="158" spans="1:10">
      <c r="A158" s="72">
        <v>3</v>
      </c>
      <c r="B158" s="73">
        <v>25</v>
      </c>
      <c r="C158" s="73" t="s">
        <v>68</v>
      </c>
      <c r="D158" s="73">
        <v>1</v>
      </c>
      <c r="E158" s="73">
        <v>1</v>
      </c>
      <c r="F158" s="1">
        <v>0.187</v>
      </c>
      <c r="G158" s="1">
        <v>0.18790000000000001</v>
      </c>
      <c r="H158" s="74">
        <f t="shared" si="9"/>
        <v>187.45000000000002</v>
      </c>
      <c r="I158" s="75">
        <f t="shared" si="10"/>
        <v>3272.7541193036923</v>
      </c>
      <c r="J158" s="76">
        <f t="shared" si="11"/>
        <v>654.55082386073843</v>
      </c>
    </row>
    <row r="159" spans="1:10">
      <c r="A159" s="72">
        <v>3</v>
      </c>
      <c r="B159" s="73">
        <v>25</v>
      </c>
      <c r="C159" s="73" t="s">
        <v>68</v>
      </c>
      <c r="D159" s="73">
        <v>2</v>
      </c>
      <c r="E159" s="73">
        <v>1</v>
      </c>
      <c r="F159" s="1">
        <v>0.22700000000000001</v>
      </c>
      <c r="G159" s="1">
        <v>0.22439999999999999</v>
      </c>
      <c r="H159" s="74">
        <f t="shared" si="9"/>
        <v>225.70000000000002</v>
      </c>
      <c r="I159" s="75">
        <f t="shared" si="10"/>
        <v>3940.5740449551527</v>
      </c>
      <c r="J159" s="76">
        <f t="shared" si="11"/>
        <v>788.11480899103049</v>
      </c>
    </row>
    <row r="160" spans="1:10">
      <c r="A160" s="72">
        <v>3</v>
      </c>
      <c r="B160" s="73">
        <v>25</v>
      </c>
      <c r="C160" s="73" t="s">
        <v>68</v>
      </c>
      <c r="D160" s="73">
        <v>2</v>
      </c>
      <c r="E160" s="73">
        <v>2</v>
      </c>
      <c r="F160" s="1">
        <v>0.114</v>
      </c>
      <c r="G160" s="1">
        <v>0.11459999999999999</v>
      </c>
      <c r="H160" s="74">
        <f t="shared" si="9"/>
        <v>114.3</v>
      </c>
      <c r="I160" s="75">
        <f t="shared" si="10"/>
        <v>1995.6030719467165</v>
      </c>
      <c r="J160" s="76">
        <f t="shared" si="11"/>
        <v>399.1206143893433</v>
      </c>
    </row>
    <row r="161" spans="1:10">
      <c r="A161" s="72">
        <v>3</v>
      </c>
      <c r="B161" s="73">
        <v>25</v>
      </c>
      <c r="C161" s="73" t="s">
        <v>68</v>
      </c>
      <c r="D161" s="73">
        <v>2</v>
      </c>
      <c r="E161" s="73">
        <v>3</v>
      </c>
      <c r="F161" s="1">
        <v>0.14080000000000001</v>
      </c>
      <c r="G161" s="1">
        <v>0.14449999999999999</v>
      </c>
      <c r="H161" s="74">
        <f t="shared" si="9"/>
        <v>142.65</v>
      </c>
      <c r="I161" s="75">
        <f t="shared" si="10"/>
        <v>2490.5754874295635</v>
      </c>
      <c r="J161" s="76">
        <f t="shared" si="11"/>
        <v>498.11509748591271</v>
      </c>
    </row>
    <row r="162" spans="1:10">
      <c r="A162" s="72">
        <v>3</v>
      </c>
      <c r="B162" s="73">
        <v>25</v>
      </c>
      <c r="C162" s="73" t="s">
        <v>68</v>
      </c>
      <c r="D162" s="73">
        <v>2</v>
      </c>
      <c r="E162" s="73">
        <v>4</v>
      </c>
      <c r="F162" s="1">
        <v>0.1153</v>
      </c>
      <c r="G162" s="1">
        <v>0.11650000000000001</v>
      </c>
      <c r="H162" s="74">
        <f t="shared" si="9"/>
        <v>115.9</v>
      </c>
      <c r="I162" s="75">
        <f t="shared" si="10"/>
        <v>2023.5380230850783</v>
      </c>
      <c r="J162" s="76">
        <f t="shared" si="11"/>
        <v>404.70760461701565</v>
      </c>
    </row>
    <row r="163" spans="1:10">
      <c r="A163" s="72">
        <v>3</v>
      </c>
      <c r="B163" s="73">
        <v>25</v>
      </c>
      <c r="C163" s="73" t="s">
        <v>68</v>
      </c>
      <c r="D163" s="73">
        <v>3</v>
      </c>
      <c r="E163" s="73">
        <v>1</v>
      </c>
      <c r="F163" s="1">
        <v>0.16220000000000001</v>
      </c>
      <c r="G163" s="1">
        <v>0.1646</v>
      </c>
      <c r="H163" s="74">
        <f t="shared" si="9"/>
        <v>163.39999999999998</v>
      </c>
      <c r="I163" s="75">
        <f t="shared" si="10"/>
        <v>2852.856885005192</v>
      </c>
      <c r="J163" s="76">
        <f t="shared" si="11"/>
        <v>570.5713770010384</v>
      </c>
    </row>
    <row r="164" spans="1:10">
      <c r="A164" s="72">
        <v>3</v>
      </c>
      <c r="B164" s="73">
        <v>25</v>
      </c>
      <c r="C164" s="73" t="s">
        <v>68</v>
      </c>
      <c r="D164" s="73">
        <v>3</v>
      </c>
      <c r="E164" s="73">
        <v>2</v>
      </c>
      <c r="F164" s="1">
        <v>0.1862</v>
      </c>
      <c r="G164" s="1">
        <v>0.18740000000000001</v>
      </c>
      <c r="H164" s="74">
        <f t="shared" si="9"/>
        <v>186.8</v>
      </c>
      <c r="I164" s="75">
        <f t="shared" si="10"/>
        <v>3261.405545403733</v>
      </c>
      <c r="J164" s="76">
        <f t="shared" si="11"/>
        <v>652.28110908074655</v>
      </c>
    </row>
    <row r="165" spans="1:10">
      <c r="A165" s="72">
        <v>3</v>
      </c>
      <c r="B165" s="73">
        <v>25</v>
      </c>
      <c r="C165" s="73" t="s">
        <v>68</v>
      </c>
      <c r="D165" s="73">
        <v>4</v>
      </c>
      <c r="E165" s="73">
        <v>1</v>
      </c>
      <c r="F165" s="1">
        <v>0.16500000000000001</v>
      </c>
      <c r="G165" s="1">
        <v>0.1694</v>
      </c>
      <c r="H165" s="74">
        <f t="shared" si="9"/>
        <v>167.20000000000002</v>
      </c>
      <c r="I165" s="75">
        <f t="shared" si="10"/>
        <v>2919.2023939588016</v>
      </c>
      <c r="J165" s="76">
        <f t="shared" si="11"/>
        <v>583.84047879176035</v>
      </c>
    </row>
    <row r="166" spans="1:10">
      <c r="A166" s="72">
        <v>3</v>
      </c>
      <c r="B166" s="73">
        <v>25</v>
      </c>
      <c r="C166" s="73" t="s">
        <v>68</v>
      </c>
      <c r="D166" s="73">
        <v>5</v>
      </c>
      <c r="E166" s="73">
        <v>1</v>
      </c>
      <c r="F166" s="1">
        <v>0.1191</v>
      </c>
      <c r="G166" s="1">
        <v>0.11890000000000001</v>
      </c>
      <c r="H166" s="74">
        <f t="shared" si="9"/>
        <v>119</v>
      </c>
      <c r="I166" s="75">
        <f t="shared" si="10"/>
        <v>2077.6619909156543</v>
      </c>
      <c r="J166" s="76">
        <f t="shared" si="11"/>
        <v>415.53239818313085</v>
      </c>
    </row>
    <row r="167" spans="1:10">
      <c r="A167" s="72">
        <v>3</v>
      </c>
      <c r="B167" s="73">
        <v>25</v>
      </c>
      <c r="C167" s="73" t="s">
        <v>68</v>
      </c>
      <c r="D167" s="73">
        <v>5</v>
      </c>
      <c r="E167" s="73">
        <v>2</v>
      </c>
      <c r="F167" s="1">
        <v>0.1709</v>
      </c>
      <c r="G167" s="1">
        <v>0.17180000000000001</v>
      </c>
      <c r="H167" s="74">
        <f t="shared" si="9"/>
        <v>171.35</v>
      </c>
      <c r="I167" s="75">
        <f t="shared" si="10"/>
        <v>2991.6586734739271</v>
      </c>
      <c r="J167" s="76">
        <f t="shared" si="11"/>
        <v>598.33173469478538</v>
      </c>
    </row>
    <row r="168" spans="1:10">
      <c r="A168" s="72">
        <v>3</v>
      </c>
      <c r="B168" s="73">
        <v>25</v>
      </c>
      <c r="C168" s="73" t="s">
        <v>68</v>
      </c>
      <c r="D168" s="73">
        <v>5</v>
      </c>
      <c r="E168" s="73">
        <v>3</v>
      </c>
      <c r="F168" s="1">
        <v>0.1212</v>
      </c>
      <c r="G168" s="1">
        <v>0.12479999999999999</v>
      </c>
      <c r="H168" s="74">
        <f t="shared" si="9"/>
        <v>123</v>
      </c>
      <c r="I168" s="75">
        <f t="shared" si="10"/>
        <v>2147.4993687615583</v>
      </c>
      <c r="J168" s="76">
        <f t="shared" si="11"/>
        <v>429.49987375231166</v>
      </c>
    </row>
    <row r="169" spans="1:10">
      <c r="A169" s="72">
        <v>3</v>
      </c>
      <c r="B169" s="73">
        <v>25</v>
      </c>
      <c r="C169" s="73" t="s">
        <v>68</v>
      </c>
      <c r="D169" s="73">
        <v>5</v>
      </c>
      <c r="E169" s="73">
        <v>4</v>
      </c>
      <c r="F169" s="1">
        <v>0.18840000000000001</v>
      </c>
      <c r="G169" s="1">
        <v>0.19120000000000001</v>
      </c>
      <c r="H169" s="74">
        <f t="shared" si="9"/>
        <v>189.8</v>
      </c>
      <c r="I169" s="75">
        <f t="shared" si="10"/>
        <v>3313.7835787881613</v>
      </c>
      <c r="J169" s="76">
        <f t="shared" si="11"/>
        <v>662.75671575763226</v>
      </c>
    </row>
    <row r="170" spans="1:10">
      <c r="A170" s="72">
        <v>3</v>
      </c>
      <c r="B170" s="73">
        <v>12.5</v>
      </c>
      <c r="C170" s="73" t="s">
        <v>68</v>
      </c>
      <c r="D170" s="73">
        <v>1</v>
      </c>
      <c r="E170" s="73">
        <v>1</v>
      </c>
      <c r="F170" s="1">
        <v>0.1343</v>
      </c>
      <c r="G170" s="1">
        <v>0.1321</v>
      </c>
      <c r="H170" s="74">
        <f t="shared" si="9"/>
        <v>133.19999999999999</v>
      </c>
      <c r="I170" s="75">
        <f t="shared" si="10"/>
        <v>2325.5846822686144</v>
      </c>
      <c r="J170" s="76">
        <f t="shared" si="11"/>
        <v>465.11693645372287</v>
      </c>
    </row>
    <row r="171" spans="1:10">
      <c r="A171" s="72">
        <v>3</v>
      </c>
      <c r="B171" s="73">
        <v>12.5</v>
      </c>
      <c r="C171" s="73" t="s">
        <v>68</v>
      </c>
      <c r="D171" s="73">
        <v>1</v>
      </c>
      <c r="E171" s="73">
        <v>2</v>
      </c>
      <c r="F171" s="1">
        <v>9.9699999999999997E-2</v>
      </c>
      <c r="G171" s="1">
        <v>9.8500000000000004E-2</v>
      </c>
      <c r="H171" s="74">
        <f t="shared" si="9"/>
        <v>99.1</v>
      </c>
      <c r="I171" s="75">
        <f t="shared" si="10"/>
        <v>1730.22103613228</v>
      </c>
      <c r="J171" s="76">
        <f t="shared" si="11"/>
        <v>346.04420722645602</v>
      </c>
    </row>
    <row r="172" spans="1:10">
      <c r="A172" s="72">
        <v>3</v>
      </c>
      <c r="B172" s="73">
        <v>12.5</v>
      </c>
      <c r="C172" s="73" t="s">
        <v>68</v>
      </c>
      <c r="D172" s="73">
        <v>1</v>
      </c>
      <c r="E172" s="73">
        <v>3</v>
      </c>
      <c r="F172" s="1">
        <v>0.22140000000000001</v>
      </c>
      <c r="G172" s="1">
        <v>0.2233</v>
      </c>
      <c r="H172" s="74">
        <f t="shared" si="9"/>
        <v>222.35</v>
      </c>
      <c r="I172" s="75">
        <f t="shared" si="10"/>
        <v>3882.0852410092075</v>
      </c>
      <c r="J172" s="76">
        <f t="shared" si="11"/>
        <v>776.41704820184145</v>
      </c>
    </row>
    <row r="173" spans="1:10">
      <c r="A173" s="72">
        <v>3</v>
      </c>
      <c r="B173" s="73">
        <v>12.5</v>
      </c>
      <c r="C173" s="73" t="s">
        <v>68</v>
      </c>
      <c r="D173" s="73">
        <v>2</v>
      </c>
      <c r="E173" s="73">
        <v>1</v>
      </c>
      <c r="F173" s="1">
        <v>0.1108</v>
      </c>
      <c r="G173" s="1">
        <v>0.1129</v>
      </c>
      <c r="H173" s="74">
        <f t="shared" si="9"/>
        <v>111.85000000000001</v>
      </c>
      <c r="I173" s="75">
        <f t="shared" si="10"/>
        <v>1952.8276780161002</v>
      </c>
      <c r="J173" s="76">
        <f t="shared" si="11"/>
        <v>390.56553560322004</v>
      </c>
    </row>
    <row r="174" spans="1:10">
      <c r="A174" s="72">
        <v>3</v>
      </c>
      <c r="B174" s="73">
        <v>12.5</v>
      </c>
      <c r="C174" s="73" t="s">
        <v>68</v>
      </c>
      <c r="D174" s="73">
        <v>2</v>
      </c>
      <c r="E174" s="73">
        <v>2</v>
      </c>
      <c r="F174" s="1">
        <v>8.8999999999999996E-2</v>
      </c>
      <c r="G174" s="1">
        <v>8.8300000000000003E-2</v>
      </c>
      <c r="H174" s="74">
        <f t="shared" si="9"/>
        <v>88.65</v>
      </c>
      <c r="I174" s="75">
        <f t="shared" si="10"/>
        <v>1547.770886509855</v>
      </c>
      <c r="J174" s="76">
        <f t="shared" si="11"/>
        <v>309.55417730197098</v>
      </c>
    </row>
    <row r="175" spans="1:10">
      <c r="A175" s="72">
        <v>3</v>
      </c>
      <c r="B175" s="73">
        <v>12.5</v>
      </c>
      <c r="C175" s="73" t="s">
        <v>68</v>
      </c>
      <c r="D175" s="73">
        <v>2</v>
      </c>
      <c r="E175" s="73">
        <v>3</v>
      </c>
      <c r="F175" s="1">
        <v>0.20599999999999999</v>
      </c>
      <c r="G175" s="1">
        <v>0.2056</v>
      </c>
      <c r="H175" s="74">
        <f t="shared" si="9"/>
        <v>205.79999999999998</v>
      </c>
      <c r="I175" s="75">
        <f t="shared" si="10"/>
        <v>3593.1330901717779</v>
      </c>
      <c r="J175" s="76">
        <f t="shared" si="11"/>
        <v>718.6266180343556</v>
      </c>
    </row>
    <row r="176" spans="1:10">
      <c r="A176" s="72">
        <v>3</v>
      </c>
      <c r="B176" s="73">
        <v>12.5</v>
      </c>
      <c r="C176" s="73" t="s">
        <v>68</v>
      </c>
      <c r="D176" s="73">
        <v>2</v>
      </c>
      <c r="E176" s="73">
        <v>4</v>
      </c>
      <c r="F176" s="1">
        <v>0.1111</v>
      </c>
      <c r="G176" s="1">
        <v>0.1129</v>
      </c>
      <c r="H176" s="74">
        <f t="shared" si="9"/>
        <v>112</v>
      </c>
      <c r="I176" s="75">
        <f t="shared" si="10"/>
        <v>1955.4465796853215</v>
      </c>
      <c r="J176" s="76">
        <f t="shared" si="11"/>
        <v>391.08931593706427</v>
      </c>
    </row>
    <row r="177" spans="1:10">
      <c r="A177" s="72">
        <v>3</v>
      </c>
      <c r="B177" s="73">
        <v>12.5</v>
      </c>
      <c r="C177" s="73" t="s">
        <v>68</v>
      </c>
      <c r="D177" s="73">
        <v>3</v>
      </c>
      <c r="E177" s="73">
        <v>1</v>
      </c>
      <c r="F177" s="1">
        <v>0.28489999999999999</v>
      </c>
      <c r="G177" s="1">
        <v>0.29409999999999997</v>
      </c>
      <c r="H177" s="74">
        <f t="shared" si="9"/>
        <v>289.5</v>
      </c>
      <c r="I177" s="75">
        <f t="shared" si="10"/>
        <v>5054.4802215973268</v>
      </c>
      <c r="J177" s="76">
        <f t="shared" si="11"/>
        <v>1010.8960443194653</v>
      </c>
    </row>
    <row r="178" spans="1:10">
      <c r="A178" s="72">
        <v>3</v>
      </c>
      <c r="B178" s="73">
        <v>12.5</v>
      </c>
      <c r="C178" s="73" t="s">
        <v>68</v>
      </c>
      <c r="D178" s="73">
        <v>3</v>
      </c>
      <c r="E178" s="73">
        <v>2</v>
      </c>
      <c r="F178" s="1">
        <v>0.15190000000000001</v>
      </c>
      <c r="G178" s="1">
        <v>0.1484</v>
      </c>
      <c r="H178" s="74">
        <f t="shared" si="9"/>
        <v>150.15</v>
      </c>
      <c r="I178" s="75">
        <f t="shared" si="10"/>
        <v>2621.5205708906342</v>
      </c>
      <c r="J178" s="76">
        <f t="shared" si="11"/>
        <v>524.30411417812684</v>
      </c>
    </row>
    <row r="179" spans="1:10">
      <c r="A179" s="72">
        <v>3</v>
      </c>
      <c r="B179" s="73">
        <v>12.5</v>
      </c>
      <c r="C179" s="73" t="s">
        <v>68</v>
      </c>
      <c r="D179" s="73">
        <v>3</v>
      </c>
      <c r="E179" s="73">
        <v>3</v>
      </c>
      <c r="F179" s="1">
        <v>0.1157</v>
      </c>
      <c r="G179" s="1">
        <v>0.1157</v>
      </c>
      <c r="H179" s="74">
        <f t="shared" si="9"/>
        <v>115.7</v>
      </c>
      <c r="I179" s="75">
        <f t="shared" si="10"/>
        <v>2020.046154192783</v>
      </c>
      <c r="J179" s="76">
        <f t="shared" si="11"/>
        <v>404.00923083855662</v>
      </c>
    </row>
    <row r="180" spans="1:10">
      <c r="A180" s="72">
        <v>3</v>
      </c>
      <c r="B180" s="73">
        <v>12.5</v>
      </c>
      <c r="C180" s="73" t="s">
        <v>68</v>
      </c>
      <c r="D180" s="73">
        <v>3</v>
      </c>
      <c r="E180" s="73">
        <v>4</v>
      </c>
      <c r="F180" s="1">
        <v>0.19389999999999999</v>
      </c>
      <c r="G180" s="1">
        <v>0.19550000000000001</v>
      </c>
      <c r="H180" s="74">
        <f t="shared" si="9"/>
        <v>194.7</v>
      </c>
      <c r="I180" s="75">
        <f t="shared" si="10"/>
        <v>3399.3343666493934</v>
      </c>
      <c r="J180" s="76">
        <f t="shared" si="11"/>
        <v>679.86687332987867</v>
      </c>
    </row>
    <row r="181" spans="1:10">
      <c r="A181" s="72">
        <v>3</v>
      </c>
      <c r="B181" s="73">
        <v>12.5</v>
      </c>
      <c r="C181" s="73" t="s">
        <v>68</v>
      </c>
      <c r="D181" s="73">
        <v>4</v>
      </c>
      <c r="E181" s="73">
        <v>1</v>
      </c>
      <c r="F181" s="1">
        <v>0.1736</v>
      </c>
      <c r="G181" s="1">
        <v>0.17369999999999999</v>
      </c>
      <c r="H181" s="74">
        <f t="shared" si="9"/>
        <v>173.65</v>
      </c>
      <c r="I181" s="75">
        <f t="shared" si="10"/>
        <v>3031.8151657353224</v>
      </c>
      <c r="J181" s="76">
        <f t="shared" si="11"/>
        <v>606.36303314706447</v>
      </c>
    </row>
    <row r="182" spans="1:10">
      <c r="A182" s="72">
        <v>3</v>
      </c>
      <c r="B182" s="73">
        <v>12.5</v>
      </c>
      <c r="C182" s="73" t="s">
        <v>68</v>
      </c>
      <c r="D182" s="73">
        <v>4</v>
      </c>
      <c r="E182" s="73">
        <v>2</v>
      </c>
      <c r="F182" s="1">
        <v>0.20899999999999999</v>
      </c>
      <c r="G182" s="1">
        <v>0.20680000000000001</v>
      </c>
      <c r="H182" s="74">
        <f t="shared" si="9"/>
        <v>207.9</v>
      </c>
      <c r="I182" s="75">
        <f t="shared" si="10"/>
        <v>3629.7977135408782</v>
      </c>
      <c r="J182" s="76">
        <f t="shared" si="11"/>
        <v>725.9595427081756</v>
      </c>
    </row>
    <row r="183" spans="1:10">
      <c r="A183" s="72">
        <v>3</v>
      </c>
      <c r="B183" s="73">
        <v>12.5</v>
      </c>
      <c r="C183" s="73" t="s">
        <v>68</v>
      </c>
      <c r="D183" s="73">
        <v>4</v>
      </c>
      <c r="E183" s="73">
        <v>3</v>
      </c>
      <c r="F183" s="1">
        <v>0.13969999999999999</v>
      </c>
      <c r="G183" s="1">
        <v>0.13900000000000001</v>
      </c>
      <c r="H183" s="74">
        <f t="shared" si="9"/>
        <v>139.35</v>
      </c>
      <c r="I183" s="75">
        <f t="shared" si="10"/>
        <v>2432.9596507066922</v>
      </c>
      <c r="J183" s="76">
        <f t="shared" si="11"/>
        <v>486.59193014133842</v>
      </c>
    </row>
    <row r="184" spans="1:10">
      <c r="A184" s="72">
        <v>3</v>
      </c>
      <c r="B184" s="73">
        <v>12.5</v>
      </c>
      <c r="C184" s="73" t="s">
        <v>68</v>
      </c>
      <c r="D184" s="73">
        <v>4</v>
      </c>
      <c r="E184" s="73">
        <v>4</v>
      </c>
      <c r="F184" s="1">
        <v>6.4399999999999999E-2</v>
      </c>
      <c r="G184" s="1">
        <v>6.3200000000000006E-2</v>
      </c>
      <c r="H184" s="74">
        <f t="shared" si="9"/>
        <v>63.8</v>
      </c>
      <c r="I184" s="75">
        <f t="shared" si="10"/>
        <v>1113.9061766421742</v>
      </c>
      <c r="J184" s="76">
        <f t="shared" si="11"/>
        <v>222.78123532843483</v>
      </c>
    </row>
    <row r="185" spans="1:10">
      <c r="A185" s="72">
        <v>3</v>
      </c>
      <c r="B185" s="73">
        <v>12.5</v>
      </c>
      <c r="C185" s="73" t="s">
        <v>68</v>
      </c>
      <c r="D185" s="73">
        <v>5</v>
      </c>
      <c r="E185" s="73">
        <v>1</v>
      </c>
      <c r="F185" s="1">
        <v>0.27650000000000002</v>
      </c>
      <c r="G185" s="1">
        <v>0.27760000000000001</v>
      </c>
      <c r="H185" s="74">
        <f t="shared" si="9"/>
        <v>277.05</v>
      </c>
      <c r="I185" s="75">
        <f t="shared" si="10"/>
        <v>4837.1113830519498</v>
      </c>
      <c r="J185" s="76">
        <f t="shared" si="11"/>
        <v>967.42227661038999</v>
      </c>
    </row>
    <row r="186" spans="1:10">
      <c r="A186" s="72">
        <v>3</v>
      </c>
      <c r="B186" s="73">
        <v>12.5</v>
      </c>
      <c r="C186" s="73" t="s">
        <v>68</v>
      </c>
      <c r="D186" s="73">
        <v>5</v>
      </c>
      <c r="E186" s="73">
        <v>2</v>
      </c>
      <c r="F186" s="1">
        <v>0.1502</v>
      </c>
      <c r="G186" s="1">
        <v>0.15049999999999999</v>
      </c>
      <c r="H186" s="74">
        <f t="shared" si="9"/>
        <v>150.35</v>
      </c>
      <c r="I186" s="75">
        <f t="shared" si="10"/>
        <v>2625.0124397829291</v>
      </c>
      <c r="J186" s="76">
        <f t="shared" si="11"/>
        <v>525.00248795658581</v>
      </c>
    </row>
    <row r="187" spans="1:10">
      <c r="A187" s="72">
        <v>3</v>
      </c>
      <c r="B187" s="73">
        <v>12.5</v>
      </c>
      <c r="C187" s="73" t="s">
        <v>68</v>
      </c>
      <c r="D187" s="73">
        <v>5</v>
      </c>
      <c r="E187" s="73">
        <v>3</v>
      </c>
      <c r="F187" s="1">
        <v>9.35E-2</v>
      </c>
      <c r="G187" s="1">
        <v>9.3899999999999997E-2</v>
      </c>
      <c r="H187" s="74">
        <f t="shared" si="9"/>
        <v>93.7</v>
      </c>
      <c r="I187" s="75">
        <f t="shared" si="10"/>
        <v>1635.9405760403092</v>
      </c>
      <c r="J187" s="76">
        <f t="shared" si="11"/>
        <v>327.18811520806184</v>
      </c>
    </row>
    <row r="188" spans="1:10">
      <c r="A188" s="72">
        <v>3</v>
      </c>
      <c r="B188" s="73">
        <v>12.5</v>
      </c>
      <c r="C188" s="73" t="s">
        <v>68</v>
      </c>
      <c r="D188" s="73">
        <v>5</v>
      </c>
      <c r="E188" s="73">
        <v>4</v>
      </c>
      <c r="F188" s="1">
        <v>0.1293</v>
      </c>
      <c r="G188" s="1">
        <v>0.1285</v>
      </c>
      <c r="H188" s="74">
        <f t="shared" si="9"/>
        <v>128.9</v>
      </c>
      <c r="I188" s="75">
        <f t="shared" si="10"/>
        <v>2250.5095010842674</v>
      </c>
      <c r="J188" s="76">
        <f t="shared" si="11"/>
        <v>450.10190021685349</v>
      </c>
    </row>
    <row r="189" spans="1:10">
      <c r="A189" s="72">
        <v>3</v>
      </c>
      <c r="B189" s="73">
        <v>6.25</v>
      </c>
      <c r="C189" s="73" t="s">
        <v>68</v>
      </c>
      <c r="D189" s="73">
        <v>1</v>
      </c>
      <c r="E189" s="73">
        <v>1</v>
      </c>
      <c r="F189" s="1">
        <v>2.6499999999999999E-2</v>
      </c>
      <c r="G189" s="1">
        <v>2.7699999999999999E-2</v>
      </c>
      <c r="H189" s="74">
        <f t="shared" si="9"/>
        <v>27.099999999999998</v>
      </c>
      <c r="I189" s="75">
        <f t="shared" si="10"/>
        <v>473.14823490600185</v>
      </c>
      <c r="J189" s="76">
        <f t="shared" si="11"/>
        <v>94.629646981200366</v>
      </c>
    </row>
    <row r="190" spans="1:10">
      <c r="A190" s="72">
        <v>3</v>
      </c>
      <c r="B190" s="73">
        <v>6.25</v>
      </c>
      <c r="C190" s="73" t="s">
        <v>68</v>
      </c>
      <c r="D190" s="73">
        <v>1</v>
      </c>
      <c r="E190" s="73">
        <v>2</v>
      </c>
      <c r="F190" s="1">
        <v>0.18459999999999999</v>
      </c>
      <c r="G190" s="1">
        <v>0.18340000000000001</v>
      </c>
      <c r="H190" s="74">
        <f t="shared" si="9"/>
        <v>184</v>
      </c>
      <c r="I190" s="75">
        <f t="shared" si="10"/>
        <v>3212.5193809115995</v>
      </c>
      <c r="J190" s="76">
        <f t="shared" si="11"/>
        <v>642.50387618231991</v>
      </c>
    </row>
    <row r="191" spans="1:10">
      <c r="A191" s="72">
        <v>3</v>
      </c>
      <c r="B191" s="73">
        <v>6.25</v>
      </c>
      <c r="C191" s="73" t="s">
        <v>68</v>
      </c>
      <c r="D191" s="73">
        <v>1</v>
      </c>
      <c r="E191" s="73">
        <v>3</v>
      </c>
      <c r="F191" s="1">
        <v>0.32879999999999998</v>
      </c>
      <c r="G191" s="1">
        <v>0.32750000000000001</v>
      </c>
      <c r="H191" s="74">
        <f t="shared" si="9"/>
        <v>328.15</v>
      </c>
      <c r="I191" s="75">
        <f t="shared" si="10"/>
        <v>5729.2838850333765</v>
      </c>
      <c r="J191" s="76">
        <f t="shared" si="11"/>
        <v>1145.8567770066752</v>
      </c>
    </row>
    <row r="192" spans="1:10">
      <c r="A192" s="72">
        <v>3</v>
      </c>
      <c r="B192" s="73">
        <v>6.25</v>
      </c>
      <c r="C192" s="73" t="s">
        <v>68</v>
      </c>
      <c r="D192" s="73">
        <v>2</v>
      </c>
      <c r="E192" s="73">
        <v>1</v>
      </c>
      <c r="F192" s="1">
        <v>0.45989999999999998</v>
      </c>
      <c r="G192" s="1">
        <v>0.45269999999999999</v>
      </c>
      <c r="H192" s="74">
        <f t="shared" si="9"/>
        <v>456.3</v>
      </c>
      <c r="I192" s="75">
        <f t="shared" si="10"/>
        <v>7966.6988777715378</v>
      </c>
      <c r="J192" s="76">
        <f t="shared" si="11"/>
        <v>1593.3397755543076</v>
      </c>
    </row>
    <row r="193" spans="1:10">
      <c r="A193" s="72">
        <v>3</v>
      </c>
      <c r="B193" s="73">
        <v>6.25</v>
      </c>
      <c r="C193" s="73" t="s">
        <v>68</v>
      </c>
      <c r="D193" s="73">
        <v>2</v>
      </c>
      <c r="E193" s="73">
        <v>2</v>
      </c>
      <c r="F193" s="1">
        <v>0.2228</v>
      </c>
      <c r="G193" s="1">
        <v>0.2223</v>
      </c>
      <c r="H193" s="74">
        <f t="shared" si="9"/>
        <v>222.55</v>
      </c>
      <c r="I193" s="75">
        <f t="shared" si="10"/>
        <v>3885.5771099015028</v>
      </c>
      <c r="J193" s="76">
        <f t="shared" si="11"/>
        <v>777.11542198030054</v>
      </c>
    </row>
    <row r="194" spans="1:10">
      <c r="A194" s="72">
        <v>3</v>
      </c>
      <c r="B194" s="73">
        <v>6.25</v>
      </c>
      <c r="C194" s="73" t="s">
        <v>68</v>
      </c>
      <c r="D194" s="73">
        <v>2</v>
      </c>
      <c r="E194" s="73">
        <v>3</v>
      </c>
      <c r="F194" s="1">
        <v>0.26379999999999998</v>
      </c>
      <c r="G194" s="1">
        <v>0.26369999999999999</v>
      </c>
      <c r="H194" s="74">
        <f t="shared" si="9"/>
        <v>263.75</v>
      </c>
      <c r="I194" s="75">
        <f t="shared" si="10"/>
        <v>4604.9021017143177</v>
      </c>
      <c r="J194" s="76">
        <f t="shared" si="11"/>
        <v>920.98042034286357</v>
      </c>
    </row>
    <row r="195" spans="1:10">
      <c r="A195" s="72">
        <v>3</v>
      </c>
      <c r="B195" s="73">
        <v>6.25</v>
      </c>
      <c r="C195" s="73" t="s">
        <v>68</v>
      </c>
      <c r="D195" s="73">
        <v>2</v>
      </c>
      <c r="E195" s="73">
        <v>4</v>
      </c>
      <c r="F195" s="1">
        <v>7.7799999999999994E-2</v>
      </c>
      <c r="G195" s="1">
        <v>7.5200000000000003E-2</v>
      </c>
      <c r="H195" s="74">
        <f t="shared" si="9"/>
        <v>76.5</v>
      </c>
      <c r="I195" s="75">
        <f t="shared" si="10"/>
        <v>1335.6398513029205</v>
      </c>
      <c r="J195" s="76">
        <f t="shared" si="11"/>
        <v>267.12797026058411</v>
      </c>
    </row>
    <row r="196" spans="1:10">
      <c r="A196" s="72">
        <v>3</v>
      </c>
      <c r="B196" s="73">
        <v>6.25</v>
      </c>
      <c r="C196" s="73" t="s">
        <v>68</v>
      </c>
      <c r="D196" s="73">
        <v>3</v>
      </c>
      <c r="E196" s="73">
        <v>1</v>
      </c>
      <c r="F196" s="1">
        <v>0.12570000000000001</v>
      </c>
      <c r="G196" s="1">
        <v>0.12740000000000001</v>
      </c>
      <c r="H196" s="74">
        <f t="shared" si="9"/>
        <v>126.55</v>
      </c>
      <c r="I196" s="75">
        <f t="shared" si="10"/>
        <v>2209.4800415997984</v>
      </c>
      <c r="J196" s="76">
        <f t="shared" si="11"/>
        <v>441.89600831995966</v>
      </c>
    </row>
    <row r="197" spans="1:10">
      <c r="A197" s="72">
        <v>3</v>
      </c>
      <c r="B197" s="73">
        <v>6.25</v>
      </c>
      <c r="C197" s="73" t="s">
        <v>68</v>
      </c>
      <c r="D197" s="73">
        <v>3</v>
      </c>
      <c r="E197" s="73">
        <v>2</v>
      </c>
      <c r="F197" s="1">
        <v>0.1082</v>
      </c>
      <c r="G197" s="1">
        <v>0.107</v>
      </c>
      <c r="H197" s="74">
        <f t="shared" si="9"/>
        <v>107.6</v>
      </c>
      <c r="I197" s="75">
        <f t="shared" si="10"/>
        <v>1878.6254640548266</v>
      </c>
      <c r="J197" s="76">
        <f t="shared" si="11"/>
        <v>375.72509281096529</v>
      </c>
    </row>
    <row r="198" spans="1:10">
      <c r="A198" s="72">
        <v>3</v>
      </c>
      <c r="B198" s="73">
        <v>6.25</v>
      </c>
      <c r="C198" s="73" t="s">
        <v>68</v>
      </c>
      <c r="D198" s="73">
        <v>3</v>
      </c>
      <c r="E198" s="73">
        <v>3</v>
      </c>
      <c r="F198" s="1">
        <v>0.21010000000000001</v>
      </c>
      <c r="G198" s="1">
        <v>0.20949999999999999</v>
      </c>
      <c r="H198" s="74">
        <f t="shared" si="9"/>
        <v>209.79999999999998</v>
      </c>
      <c r="I198" s="75">
        <f t="shared" si="10"/>
        <v>3662.9704680176824</v>
      </c>
      <c r="J198" s="76">
        <f t="shared" si="11"/>
        <v>732.59409360353652</v>
      </c>
    </row>
    <row r="199" spans="1:10">
      <c r="A199" s="72">
        <v>3</v>
      </c>
      <c r="B199" s="73">
        <v>6.25</v>
      </c>
      <c r="C199" s="73" t="s">
        <v>68</v>
      </c>
      <c r="D199" s="73">
        <v>4</v>
      </c>
      <c r="E199" s="73">
        <v>1</v>
      </c>
      <c r="F199" s="1">
        <v>0.28029999999999999</v>
      </c>
      <c r="G199" s="1">
        <v>0.27779999999999999</v>
      </c>
      <c r="H199" s="74">
        <f t="shared" si="9"/>
        <v>279.05</v>
      </c>
      <c r="I199" s="75">
        <f t="shared" si="10"/>
        <v>4872.0300719749021</v>
      </c>
      <c r="J199" s="76">
        <f t="shared" si="11"/>
        <v>974.40601439498039</v>
      </c>
    </row>
    <row r="200" spans="1:10">
      <c r="A200" s="72">
        <v>3</v>
      </c>
      <c r="B200" s="73">
        <v>6.25</v>
      </c>
      <c r="C200" s="73" t="s">
        <v>68</v>
      </c>
      <c r="D200" s="73">
        <v>4</v>
      </c>
      <c r="E200" s="73">
        <v>2</v>
      </c>
      <c r="F200" s="1">
        <v>0.11650000000000001</v>
      </c>
      <c r="G200" s="1">
        <v>0.1177</v>
      </c>
      <c r="H200" s="74">
        <f t="shared" si="9"/>
        <v>117.10000000000001</v>
      </c>
      <c r="I200" s="75">
        <f t="shared" si="10"/>
        <v>2044.4892364388497</v>
      </c>
      <c r="J200" s="76">
        <f t="shared" si="11"/>
        <v>408.89784728776993</v>
      </c>
    </row>
    <row r="201" spans="1:10">
      <c r="A201" s="72">
        <v>3</v>
      </c>
      <c r="B201" s="73">
        <v>6.25</v>
      </c>
      <c r="C201" s="73" t="s">
        <v>68</v>
      </c>
      <c r="D201" s="73">
        <v>4</v>
      </c>
      <c r="E201" s="73">
        <v>3</v>
      </c>
      <c r="F201" s="1">
        <v>0.1401</v>
      </c>
      <c r="G201" s="1">
        <v>0.14069999999999999</v>
      </c>
      <c r="H201" s="74">
        <f t="shared" si="9"/>
        <v>140.4</v>
      </c>
      <c r="I201" s="75">
        <f t="shared" si="10"/>
        <v>2451.2919623912426</v>
      </c>
      <c r="J201" s="76">
        <f t="shared" si="11"/>
        <v>490.25839247824854</v>
      </c>
    </row>
    <row r="202" spans="1:10">
      <c r="A202" s="72">
        <v>3</v>
      </c>
      <c r="B202" s="73">
        <v>6.25</v>
      </c>
      <c r="C202" s="73" t="s">
        <v>68</v>
      </c>
      <c r="D202" s="73">
        <v>4</v>
      </c>
      <c r="E202" s="73">
        <v>4</v>
      </c>
      <c r="F202" s="1">
        <v>0.22570000000000001</v>
      </c>
      <c r="G202" s="1">
        <v>0.22420000000000001</v>
      </c>
      <c r="H202" s="74">
        <f t="shared" si="9"/>
        <v>224.95000000000002</v>
      </c>
      <c r="I202" s="75">
        <f t="shared" si="10"/>
        <v>3927.4795366090457</v>
      </c>
      <c r="J202" s="76">
        <f t="shared" si="11"/>
        <v>785.49590732180911</v>
      </c>
    </row>
    <row r="203" spans="1:10">
      <c r="A203" s="72">
        <v>3</v>
      </c>
      <c r="B203" s="73">
        <v>6.25</v>
      </c>
      <c r="C203" s="73" t="s">
        <v>68</v>
      </c>
      <c r="D203" s="73">
        <v>5</v>
      </c>
      <c r="E203" s="73">
        <v>1</v>
      </c>
      <c r="F203" s="1">
        <v>0.14449999999999999</v>
      </c>
      <c r="G203" s="1">
        <v>0.14130000000000001</v>
      </c>
      <c r="H203" s="74">
        <f t="shared" si="9"/>
        <v>142.9</v>
      </c>
      <c r="I203" s="75">
        <f t="shared" si="10"/>
        <v>2494.9403235449327</v>
      </c>
      <c r="J203" s="76">
        <f t="shared" si="11"/>
        <v>498.98806470898654</v>
      </c>
    </row>
    <row r="204" spans="1:10">
      <c r="A204" s="72">
        <v>3</v>
      </c>
      <c r="B204" s="73">
        <v>6.25</v>
      </c>
      <c r="C204" s="73" t="s">
        <v>68</v>
      </c>
      <c r="D204" s="73">
        <v>5</v>
      </c>
      <c r="E204" s="73">
        <v>2</v>
      </c>
      <c r="F204" s="1">
        <v>0.14449999999999999</v>
      </c>
      <c r="G204" s="1">
        <v>0.1454</v>
      </c>
      <c r="H204" s="74">
        <f t="shared" si="9"/>
        <v>144.94999999999999</v>
      </c>
      <c r="I204" s="75">
        <f t="shared" si="10"/>
        <v>2530.7319796909583</v>
      </c>
      <c r="J204" s="76">
        <f t="shared" si="11"/>
        <v>506.14639593819163</v>
      </c>
    </row>
    <row r="205" spans="1:10">
      <c r="A205" s="72">
        <v>3</v>
      </c>
      <c r="B205" s="73">
        <v>6.25</v>
      </c>
      <c r="C205" s="73" t="s">
        <v>68</v>
      </c>
      <c r="D205" s="73">
        <v>5</v>
      </c>
      <c r="E205" s="73">
        <v>3</v>
      </c>
      <c r="F205" s="1">
        <v>0.1094</v>
      </c>
      <c r="G205" s="1">
        <v>0.1076</v>
      </c>
      <c r="H205" s="74">
        <f t="shared" ref="H205:H268" si="12">AVERAGE(F205:G205)*1000</f>
        <v>108.5</v>
      </c>
      <c r="I205" s="75">
        <f t="shared" ref="I205:I268" si="13">H205/$I$2</f>
        <v>1894.3388740701553</v>
      </c>
      <c r="J205" s="76">
        <f t="shared" ref="J205:J268" si="14">I205/5</f>
        <v>378.86777481403107</v>
      </c>
    </row>
    <row r="206" spans="1:10">
      <c r="A206" s="72">
        <v>3</v>
      </c>
      <c r="B206" s="73">
        <v>6.25</v>
      </c>
      <c r="C206" s="73" t="s">
        <v>68</v>
      </c>
      <c r="D206" s="73">
        <v>5</v>
      </c>
      <c r="E206" s="73">
        <v>4</v>
      </c>
      <c r="F206" s="1">
        <v>0.16550000000000001</v>
      </c>
      <c r="G206" s="1">
        <v>0.16270000000000001</v>
      </c>
      <c r="H206" s="74">
        <f t="shared" si="12"/>
        <v>164.10000000000002</v>
      </c>
      <c r="I206" s="75">
        <f t="shared" si="13"/>
        <v>2865.0784261282261</v>
      </c>
      <c r="J206" s="76">
        <f t="shared" si="14"/>
        <v>573.01568522564526</v>
      </c>
    </row>
    <row r="207" spans="1:10">
      <c r="A207" s="72">
        <v>4</v>
      </c>
      <c r="B207" s="73">
        <v>100</v>
      </c>
      <c r="C207" s="73" t="s">
        <v>69</v>
      </c>
      <c r="D207" s="73">
        <v>1</v>
      </c>
      <c r="E207" s="73">
        <v>1</v>
      </c>
      <c r="F207" s="1">
        <v>0.18440000000000001</v>
      </c>
      <c r="G207" s="1">
        <v>0.18140000000000001</v>
      </c>
      <c r="H207" s="74">
        <f t="shared" si="12"/>
        <v>182.9</v>
      </c>
      <c r="I207" s="75">
        <f t="shared" si="13"/>
        <v>3193.3141020039761</v>
      </c>
      <c r="J207" s="76">
        <f t="shared" si="14"/>
        <v>638.66282040079523</v>
      </c>
    </row>
    <row r="208" spans="1:10">
      <c r="A208" s="72">
        <v>4</v>
      </c>
      <c r="B208" s="73">
        <v>100</v>
      </c>
      <c r="C208" s="73" t="s">
        <v>69</v>
      </c>
      <c r="D208" s="73">
        <v>1</v>
      </c>
      <c r="E208" s="73">
        <v>2</v>
      </c>
      <c r="F208" s="1">
        <v>0.2802</v>
      </c>
      <c r="G208" s="1">
        <v>0.27829999999999999</v>
      </c>
      <c r="H208" s="74">
        <f t="shared" si="12"/>
        <v>279.25</v>
      </c>
      <c r="I208" s="75">
        <f t="shared" si="13"/>
        <v>4875.5219408671965</v>
      </c>
      <c r="J208" s="76">
        <f t="shared" si="14"/>
        <v>975.10438817343925</v>
      </c>
    </row>
    <row r="209" spans="1:10">
      <c r="A209" s="72">
        <v>4</v>
      </c>
      <c r="B209" s="73">
        <v>100</v>
      </c>
      <c r="C209" s="73" t="s">
        <v>69</v>
      </c>
      <c r="D209" s="73">
        <v>1</v>
      </c>
      <c r="E209" s="73">
        <v>3</v>
      </c>
      <c r="F209" s="1">
        <v>0.17699999999999999</v>
      </c>
      <c r="G209" s="1">
        <v>0.1757</v>
      </c>
      <c r="H209" s="74">
        <f t="shared" si="12"/>
        <v>176.35</v>
      </c>
      <c r="I209" s="75">
        <f t="shared" si="13"/>
        <v>3078.9553957813073</v>
      </c>
      <c r="J209" s="76">
        <f t="shared" si="14"/>
        <v>615.7910791562615</v>
      </c>
    </row>
    <row r="210" spans="1:10">
      <c r="A210" s="72">
        <v>4</v>
      </c>
      <c r="B210" s="73">
        <v>100</v>
      </c>
      <c r="C210" s="73" t="s">
        <v>69</v>
      </c>
      <c r="D210" s="73">
        <v>1</v>
      </c>
      <c r="E210" s="73">
        <v>4</v>
      </c>
      <c r="F210" s="1">
        <v>0.1545</v>
      </c>
      <c r="G210" s="1">
        <v>0.15659999999999999</v>
      </c>
      <c r="H210" s="74">
        <f t="shared" si="12"/>
        <v>155.54999999999998</v>
      </c>
      <c r="I210" s="75">
        <f t="shared" si="13"/>
        <v>2715.8010309826045</v>
      </c>
      <c r="J210" s="76">
        <f t="shared" si="14"/>
        <v>543.1602061965209</v>
      </c>
    </row>
    <row r="211" spans="1:10">
      <c r="A211" s="72">
        <v>4</v>
      </c>
      <c r="B211" s="73">
        <v>100</v>
      </c>
      <c r="C211" s="73" t="s">
        <v>69</v>
      </c>
      <c r="D211" s="73">
        <v>2</v>
      </c>
      <c r="E211" s="73">
        <v>1</v>
      </c>
      <c r="F211" s="1">
        <v>1.7999999999999999E-2</v>
      </c>
      <c r="G211" s="1">
        <v>1.7600000000000001E-2</v>
      </c>
      <c r="H211" s="74">
        <f t="shared" si="12"/>
        <v>17.8</v>
      </c>
      <c r="I211" s="75">
        <f t="shared" si="13"/>
        <v>310.77633141427435</v>
      </c>
      <c r="J211" s="76">
        <f t="shared" si="14"/>
        <v>62.155266282854868</v>
      </c>
    </row>
    <row r="212" spans="1:10">
      <c r="A212" s="72">
        <v>4</v>
      </c>
      <c r="B212" s="73">
        <v>100</v>
      </c>
      <c r="C212" s="73" t="s">
        <v>69</v>
      </c>
      <c r="D212" s="73">
        <v>2</v>
      </c>
      <c r="E212" s="73">
        <v>2</v>
      </c>
      <c r="F212" s="1">
        <v>0.26600000000000001</v>
      </c>
      <c r="G212" s="1">
        <v>0.26729999999999998</v>
      </c>
      <c r="H212" s="74">
        <f t="shared" si="12"/>
        <v>266.64999999999998</v>
      </c>
      <c r="I212" s="75">
        <f t="shared" si="13"/>
        <v>4655.534200652598</v>
      </c>
      <c r="J212" s="76">
        <f t="shared" si="14"/>
        <v>931.10684013051957</v>
      </c>
    </row>
    <row r="213" spans="1:10">
      <c r="A213" s="72">
        <v>4</v>
      </c>
      <c r="B213" s="73">
        <v>100</v>
      </c>
      <c r="C213" s="73" t="s">
        <v>69</v>
      </c>
      <c r="D213" s="73">
        <v>2</v>
      </c>
      <c r="E213" s="73">
        <v>3</v>
      </c>
      <c r="F213" s="1">
        <v>0.16500000000000001</v>
      </c>
      <c r="G213" s="1">
        <v>0.16250000000000001</v>
      </c>
      <c r="H213" s="74">
        <f t="shared" si="12"/>
        <v>163.75</v>
      </c>
      <c r="I213" s="75">
        <f t="shared" si="13"/>
        <v>2858.9676555667088</v>
      </c>
      <c r="J213" s="76">
        <f t="shared" si="14"/>
        <v>571.79353111334171</v>
      </c>
    </row>
    <row r="214" spans="1:10">
      <c r="A214" s="72">
        <v>4</v>
      </c>
      <c r="B214" s="73">
        <v>100</v>
      </c>
      <c r="C214" s="73" t="s">
        <v>69</v>
      </c>
      <c r="D214" s="73">
        <v>2</v>
      </c>
      <c r="E214" s="73">
        <v>4</v>
      </c>
      <c r="F214" s="1">
        <v>5.9900000000000002E-2</v>
      </c>
      <c r="G214" s="1">
        <v>5.74E-2</v>
      </c>
      <c r="H214" s="74">
        <f t="shared" si="12"/>
        <v>58.65</v>
      </c>
      <c r="I214" s="75">
        <f t="shared" si="13"/>
        <v>1023.9905526655724</v>
      </c>
      <c r="J214" s="76">
        <f t="shared" si="14"/>
        <v>204.79811053311448</v>
      </c>
    </row>
    <row r="215" spans="1:10">
      <c r="A215" s="72">
        <v>4</v>
      </c>
      <c r="B215" s="73">
        <v>100</v>
      </c>
      <c r="C215" s="73" t="s">
        <v>69</v>
      </c>
      <c r="D215" s="73">
        <v>3</v>
      </c>
      <c r="E215" s="73">
        <v>1</v>
      </c>
      <c r="F215" s="1">
        <v>0.1323</v>
      </c>
      <c r="G215" s="1">
        <v>0.1338</v>
      </c>
      <c r="H215" s="74">
        <f t="shared" si="12"/>
        <v>133.05000000000001</v>
      </c>
      <c r="I215" s="75">
        <f t="shared" si="13"/>
        <v>2322.9657805993934</v>
      </c>
      <c r="J215" s="76">
        <f t="shared" si="14"/>
        <v>464.5931561198787</v>
      </c>
    </row>
    <row r="216" spans="1:10">
      <c r="A216" s="72">
        <v>4</v>
      </c>
      <c r="B216" s="73">
        <v>100</v>
      </c>
      <c r="C216" s="73" t="s">
        <v>69</v>
      </c>
      <c r="D216" s="73">
        <v>3</v>
      </c>
      <c r="E216" s="73">
        <v>2</v>
      </c>
      <c r="F216" s="1">
        <v>8.1299999999999997E-2</v>
      </c>
      <c r="G216" s="1">
        <v>7.9500000000000001E-2</v>
      </c>
      <c r="H216" s="74">
        <f t="shared" si="12"/>
        <v>80.400000000000006</v>
      </c>
      <c r="I216" s="75">
        <f t="shared" si="13"/>
        <v>1403.7312947026774</v>
      </c>
      <c r="J216" s="76">
        <f t="shared" si="14"/>
        <v>280.74625894053548</v>
      </c>
    </row>
    <row r="217" spans="1:10">
      <c r="A217" s="72">
        <v>4</v>
      </c>
      <c r="B217" s="73">
        <v>100</v>
      </c>
      <c r="C217" s="73" t="s">
        <v>69</v>
      </c>
      <c r="D217" s="73">
        <v>3</v>
      </c>
      <c r="E217" s="73">
        <v>3</v>
      </c>
      <c r="F217" s="1">
        <v>0.1905</v>
      </c>
      <c r="G217" s="1">
        <v>0.189</v>
      </c>
      <c r="H217" s="74">
        <f t="shared" si="12"/>
        <v>189.75</v>
      </c>
      <c r="I217" s="75">
        <f t="shared" si="13"/>
        <v>3312.910611565087</v>
      </c>
      <c r="J217" s="76">
        <f t="shared" si="14"/>
        <v>662.58212231301741</v>
      </c>
    </row>
    <row r="218" spans="1:10">
      <c r="A218" s="72">
        <v>4</v>
      </c>
      <c r="B218" s="73">
        <v>100</v>
      </c>
      <c r="C218" s="73" t="s">
        <v>69</v>
      </c>
      <c r="D218" s="73">
        <v>3</v>
      </c>
      <c r="E218" s="73">
        <v>4</v>
      </c>
      <c r="F218" s="1">
        <v>0.1021</v>
      </c>
      <c r="G218" s="1">
        <v>0.1042</v>
      </c>
      <c r="H218" s="74">
        <f t="shared" si="12"/>
        <v>103.14999999999999</v>
      </c>
      <c r="I218" s="75">
        <f t="shared" si="13"/>
        <v>1800.9313812012581</v>
      </c>
      <c r="J218" s="76">
        <f t="shared" si="14"/>
        <v>360.18627624025163</v>
      </c>
    </row>
    <row r="219" spans="1:10">
      <c r="A219" s="72">
        <v>4</v>
      </c>
      <c r="B219" s="73">
        <v>100</v>
      </c>
      <c r="C219" s="73" t="s">
        <v>69</v>
      </c>
      <c r="D219" s="73">
        <v>4</v>
      </c>
      <c r="E219" s="73">
        <v>1</v>
      </c>
      <c r="F219" s="1">
        <v>0.1171</v>
      </c>
      <c r="G219" s="1">
        <v>0.11600000000000001</v>
      </c>
      <c r="H219" s="74">
        <f t="shared" si="12"/>
        <v>116.55</v>
      </c>
      <c r="I219" s="75">
        <f t="shared" si="13"/>
        <v>2034.8865969850376</v>
      </c>
      <c r="J219" s="76">
        <f t="shared" si="14"/>
        <v>406.97731939700753</v>
      </c>
    </row>
    <row r="220" spans="1:10">
      <c r="A220" s="72">
        <v>4</v>
      </c>
      <c r="B220" s="73">
        <v>100</v>
      </c>
      <c r="C220" s="73" t="s">
        <v>69</v>
      </c>
      <c r="D220" s="73">
        <v>4</v>
      </c>
      <c r="E220" s="73">
        <v>2</v>
      </c>
      <c r="F220" s="1">
        <v>0.19989999999999999</v>
      </c>
      <c r="G220" s="1">
        <v>0.20069999999999999</v>
      </c>
      <c r="H220" s="74">
        <f t="shared" si="12"/>
        <v>200.29999999999998</v>
      </c>
      <c r="I220" s="75">
        <f t="shared" si="13"/>
        <v>3497.1066956336595</v>
      </c>
      <c r="J220" s="76">
        <f t="shared" si="14"/>
        <v>699.42133912673194</v>
      </c>
    </row>
    <row r="221" spans="1:10">
      <c r="A221" s="72">
        <v>4</v>
      </c>
      <c r="B221" s="73">
        <v>100</v>
      </c>
      <c r="C221" s="73" t="s">
        <v>69</v>
      </c>
      <c r="D221" s="73">
        <v>4</v>
      </c>
      <c r="E221" s="73">
        <v>3</v>
      </c>
      <c r="F221" s="1">
        <v>0.30980000000000002</v>
      </c>
      <c r="G221" s="1">
        <v>0.30780000000000002</v>
      </c>
      <c r="H221" s="74">
        <f t="shared" si="12"/>
        <v>308.8</v>
      </c>
      <c r="I221" s="75">
        <f t="shared" si="13"/>
        <v>5391.4455697038156</v>
      </c>
      <c r="J221" s="76">
        <f t="shared" si="14"/>
        <v>1078.2891139407632</v>
      </c>
    </row>
    <row r="222" spans="1:10">
      <c r="A222" s="72">
        <v>4</v>
      </c>
      <c r="B222" s="73">
        <v>100</v>
      </c>
      <c r="C222" s="73" t="s">
        <v>69</v>
      </c>
      <c r="D222" s="73">
        <v>4</v>
      </c>
      <c r="E222" s="73">
        <v>4</v>
      </c>
      <c r="F222" s="1">
        <v>8.5699999999999998E-2</v>
      </c>
      <c r="G222" s="1">
        <v>8.2699999999999996E-2</v>
      </c>
      <c r="H222" s="74">
        <f t="shared" si="12"/>
        <v>84.2</v>
      </c>
      <c r="I222" s="75">
        <f t="shared" si="13"/>
        <v>1470.0768036562863</v>
      </c>
      <c r="J222" s="76">
        <f t="shared" si="14"/>
        <v>294.01536073125726</v>
      </c>
    </row>
    <row r="223" spans="1:10">
      <c r="A223" s="72">
        <v>4</v>
      </c>
      <c r="B223" s="73">
        <v>100</v>
      </c>
      <c r="C223" s="73" t="s">
        <v>69</v>
      </c>
      <c r="D223" s="73">
        <v>5</v>
      </c>
      <c r="E223" s="73">
        <v>1</v>
      </c>
      <c r="F223" s="1">
        <v>0.21990000000000001</v>
      </c>
      <c r="G223" s="1">
        <v>0.2215</v>
      </c>
      <c r="H223" s="74">
        <f t="shared" si="12"/>
        <v>220.70000000000002</v>
      </c>
      <c r="I223" s="75">
        <f t="shared" si="13"/>
        <v>3853.2773226477721</v>
      </c>
      <c r="J223" s="76">
        <f t="shared" si="14"/>
        <v>770.65546452955437</v>
      </c>
    </row>
    <row r="224" spans="1:10">
      <c r="A224" s="72">
        <v>4</v>
      </c>
      <c r="B224" s="73">
        <v>100</v>
      </c>
      <c r="C224" s="73" t="s">
        <v>69</v>
      </c>
      <c r="D224" s="73">
        <v>5</v>
      </c>
      <c r="E224" s="73">
        <v>2</v>
      </c>
      <c r="F224" s="1">
        <v>0.1484</v>
      </c>
      <c r="G224" s="1">
        <v>0.14779999999999999</v>
      </c>
      <c r="H224" s="74">
        <f t="shared" si="12"/>
        <v>148.10000000000002</v>
      </c>
      <c r="I224" s="75">
        <f t="shared" si="13"/>
        <v>2585.7289147446086</v>
      </c>
      <c r="J224" s="76">
        <f t="shared" si="14"/>
        <v>517.14578294892169</v>
      </c>
    </row>
    <row r="225" spans="1:10">
      <c r="A225" s="72">
        <v>4</v>
      </c>
      <c r="B225" s="73">
        <v>100</v>
      </c>
      <c r="C225" s="73" t="s">
        <v>69</v>
      </c>
      <c r="D225" s="73">
        <v>5</v>
      </c>
      <c r="E225" s="73">
        <v>3</v>
      </c>
      <c r="F225" s="1">
        <v>0.44</v>
      </c>
      <c r="G225" s="1">
        <v>0.44259999999999999</v>
      </c>
      <c r="H225" s="74">
        <f t="shared" si="12"/>
        <v>441.3</v>
      </c>
      <c r="I225" s="75">
        <f t="shared" si="13"/>
        <v>7704.8087108493964</v>
      </c>
      <c r="J225" s="76">
        <f t="shared" si="14"/>
        <v>1540.9617421698792</v>
      </c>
    </row>
    <row r="226" spans="1:10">
      <c r="A226" s="72">
        <v>4</v>
      </c>
      <c r="B226" s="73">
        <v>50</v>
      </c>
      <c r="C226" s="73" t="s">
        <v>69</v>
      </c>
      <c r="D226" s="73">
        <v>1</v>
      </c>
      <c r="E226" s="73">
        <v>1</v>
      </c>
      <c r="F226" s="1">
        <v>0.20130000000000001</v>
      </c>
      <c r="G226" s="1">
        <v>0.2016</v>
      </c>
      <c r="H226" s="74">
        <f t="shared" si="12"/>
        <v>201.45000000000002</v>
      </c>
      <c r="I226" s="75">
        <f t="shared" si="13"/>
        <v>3517.1849417643575</v>
      </c>
      <c r="J226" s="76">
        <f t="shared" si="14"/>
        <v>703.43698835287148</v>
      </c>
    </row>
    <row r="227" spans="1:10">
      <c r="A227" s="72">
        <v>4</v>
      </c>
      <c r="B227" s="73">
        <v>50</v>
      </c>
      <c r="C227" s="73" t="s">
        <v>69</v>
      </c>
      <c r="D227" s="73">
        <v>1</v>
      </c>
      <c r="E227" s="73">
        <v>2</v>
      </c>
      <c r="F227" s="1">
        <v>0.20710000000000001</v>
      </c>
      <c r="G227" s="1">
        <v>0.2069</v>
      </c>
      <c r="H227" s="74">
        <f t="shared" si="12"/>
        <v>207.00000000000003</v>
      </c>
      <c r="I227" s="75">
        <f t="shared" si="13"/>
        <v>3614.0843035255502</v>
      </c>
      <c r="J227" s="76">
        <f t="shared" si="14"/>
        <v>722.81686070511</v>
      </c>
    </row>
    <row r="228" spans="1:10">
      <c r="A228" s="72">
        <v>4</v>
      </c>
      <c r="B228" s="73">
        <v>50</v>
      </c>
      <c r="C228" s="73" t="s">
        <v>69</v>
      </c>
      <c r="D228" s="73">
        <v>1</v>
      </c>
      <c r="E228" s="73">
        <v>3</v>
      </c>
      <c r="F228" s="1">
        <v>0.17829999999999999</v>
      </c>
      <c r="G228" s="1">
        <v>0.17829999999999999</v>
      </c>
      <c r="H228" s="74">
        <f t="shared" si="12"/>
        <v>178.29999999999998</v>
      </c>
      <c r="I228" s="75">
        <f t="shared" si="13"/>
        <v>3113.0011174811857</v>
      </c>
      <c r="J228" s="76">
        <f t="shared" si="14"/>
        <v>622.60022349623716</v>
      </c>
    </row>
    <row r="229" spans="1:10">
      <c r="A229" s="72">
        <v>4</v>
      </c>
      <c r="B229" s="73">
        <v>50</v>
      </c>
      <c r="C229" s="73" t="s">
        <v>69</v>
      </c>
      <c r="D229" s="73">
        <v>1</v>
      </c>
      <c r="E229" s="73">
        <v>4</v>
      </c>
      <c r="F229" s="1">
        <v>0.14829999999999999</v>
      </c>
      <c r="G229" s="1">
        <v>0.14729999999999999</v>
      </c>
      <c r="H229" s="74">
        <f t="shared" si="12"/>
        <v>147.79999999999998</v>
      </c>
      <c r="I229" s="75">
        <f t="shared" si="13"/>
        <v>2580.4911114061651</v>
      </c>
      <c r="J229" s="76">
        <f t="shared" si="14"/>
        <v>516.09822228123301</v>
      </c>
    </row>
    <row r="230" spans="1:10">
      <c r="A230" s="72">
        <v>4</v>
      </c>
      <c r="B230" s="73">
        <v>50</v>
      </c>
      <c r="C230" s="73" t="s">
        <v>69</v>
      </c>
      <c r="D230" s="73">
        <v>2</v>
      </c>
      <c r="E230" s="73">
        <v>1</v>
      </c>
      <c r="F230" s="1">
        <v>0.2432</v>
      </c>
      <c r="G230" s="1">
        <v>0.24390000000000001</v>
      </c>
      <c r="H230" s="74">
        <f t="shared" si="12"/>
        <v>243.54999999999998</v>
      </c>
      <c r="I230" s="75">
        <f t="shared" si="13"/>
        <v>4252.2233435925</v>
      </c>
      <c r="J230" s="76">
        <f t="shared" si="14"/>
        <v>850.4446687185</v>
      </c>
    </row>
    <row r="231" spans="1:10">
      <c r="A231" s="72">
        <v>4</v>
      </c>
      <c r="B231" s="73">
        <v>50</v>
      </c>
      <c r="C231" s="73" t="s">
        <v>69</v>
      </c>
      <c r="D231" s="73">
        <v>2</v>
      </c>
      <c r="E231" s="73">
        <v>2</v>
      </c>
      <c r="F231" s="1">
        <v>0.12379999999999999</v>
      </c>
      <c r="G231" s="1">
        <v>0.12139999999999999</v>
      </c>
      <c r="H231" s="74">
        <f t="shared" si="12"/>
        <v>122.59999999999998</v>
      </c>
      <c r="I231" s="75">
        <f t="shared" si="13"/>
        <v>2140.5156309769677</v>
      </c>
      <c r="J231" s="76">
        <f t="shared" si="14"/>
        <v>428.10312619539354</v>
      </c>
    </row>
    <row r="232" spans="1:10">
      <c r="A232" s="72">
        <v>4</v>
      </c>
      <c r="B232" s="73">
        <v>50</v>
      </c>
      <c r="C232" s="73" t="s">
        <v>69</v>
      </c>
      <c r="D232" s="73">
        <v>2</v>
      </c>
      <c r="E232" s="73">
        <v>3</v>
      </c>
      <c r="F232" s="1">
        <v>0.18459999999999999</v>
      </c>
      <c r="G232" s="1">
        <v>0.18329999999999999</v>
      </c>
      <c r="H232" s="74">
        <f t="shared" si="12"/>
        <v>183.95</v>
      </c>
      <c r="I232" s="75">
        <f t="shared" si="13"/>
        <v>3211.6464136885256</v>
      </c>
      <c r="J232" s="76">
        <f t="shared" si="14"/>
        <v>642.32928273770517</v>
      </c>
    </row>
    <row r="233" spans="1:10">
      <c r="A233" s="72">
        <v>4</v>
      </c>
      <c r="B233" s="73">
        <v>50</v>
      </c>
      <c r="C233" s="73" t="s">
        <v>69</v>
      </c>
      <c r="D233" s="73">
        <v>2</v>
      </c>
      <c r="E233" s="73">
        <v>4</v>
      </c>
      <c r="F233" s="1">
        <v>0.29099999999999998</v>
      </c>
      <c r="G233" s="1">
        <v>0.29049999999999998</v>
      </c>
      <c r="H233" s="74">
        <f t="shared" si="12"/>
        <v>290.74999999999994</v>
      </c>
      <c r="I233" s="75">
        <f t="shared" si="13"/>
        <v>5076.3044021741707</v>
      </c>
      <c r="J233" s="76">
        <f t="shared" si="14"/>
        <v>1015.2608804348341</v>
      </c>
    </row>
    <row r="234" spans="1:10">
      <c r="A234" s="72">
        <v>4</v>
      </c>
      <c r="B234" s="73">
        <v>50</v>
      </c>
      <c r="C234" s="73" t="s">
        <v>69</v>
      </c>
      <c r="D234" s="73">
        <v>3</v>
      </c>
      <c r="E234" s="73">
        <v>1</v>
      </c>
      <c r="F234" s="1">
        <v>0.13370000000000001</v>
      </c>
      <c r="G234" s="1">
        <v>0.1348</v>
      </c>
      <c r="H234" s="74">
        <f t="shared" si="12"/>
        <v>134.25</v>
      </c>
      <c r="I234" s="75">
        <f t="shared" si="13"/>
        <v>2343.9169939531644</v>
      </c>
      <c r="J234" s="76">
        <f t="shared" si="14"/>
        <v>468.78339879063287</v>
      </c>
    </row>
    <row r="235" spans="1:10">
      <c r="A235" s="72">
        <v>4</v>
      </c>
      <c r="B235" s="73">
        <v>50</v>
      </c>
      <c r="C235" s="73" t="s">
        <v>69</v>
      </c>
      <c r="D235" s="73">
        <v>3</v>
      </c>
      <c r="E235" s="73">
        <v>2</v>
      </c>
      <c r="F235" s="1">
        <v>0.16889999999999999</v>
      </c>
      <c r="G235" s="1">
        <v>0.1656</v>
      </c>
      <c r="H235" s="74">
        <f t="shared" si="12"/>
        <v>167.25</v>
      </c>
      <c r="I235" s="75">
        <f t="shared" si="13"/>
        <v>2920.075361181875</v>
      </c>
      <c r="J235" s="76">
        <f t="shared" si="14"/>
        <v>584.01507223637498</v>
      </c>
    </row>
    <row r="236" spans="1:10">
      <c r="A236" s="72">
        <v>4</v>
      </c>
      <c r="B236" s="73">
        <v>50</v>
      </c>
      <c r="C236" s="73" t="s">
        <v>69</v>
      </c>
      <c r="D236" s="73">
        <v>3</v>
      </c>
      <c r="E236" s="73">
        <v>3</v>
      </c>
      <c r="F236" s="1">
        <v>0.12670000000000001</v>
      </c>
      <c r="G236" s="1">
        <v>0.12740000000000001</v>
      </c>
      <c r="H236" s="74">
        <f t="shared" si="12"/>
        <v>127.05</v>
      </c>
      <c r="I236" s="75">
        <f t="shared" si="13"/>
        <v>2218.2097138305367</v>
      </c>
      <c r="J236" s="76">
        <f t="shared" si="14"/>
        <v>443.64194276610732</v>
      </c>
    </row>
    <row r="237" spans="1:10">
      <c r="A237" s="72">
        <v>4</v>
      </c>
      <c r="B237" s="73">
        <v>50</v>
      </c>
      <c r="C237" s="73" t="s">
        <v>69</v>
      </c>
      <c r="D237" s="73">
        <v>3</v>
      </c>
      <c r="E237" s="73">
        <v>4</v>
      </c>
      <c r="F237" s="1">
        <v>0.10680000000000001</v>
      </c>
      <c r="G237" s="1">
        <v>0.1067</v>
      </c>
      <c r="H237" s="74">
        <f t="shared" si="12"/>
        <v>106.75000000000001</v>
      </c>
      <c r="I237" s="75">
        <f t="shared" si="13"/>
        <v>1863.7850212625724</v>
      </c>
      <c r="J237" s="76">
        <f t="shared" si="14"/>
        <v>372.75700425251449</v>
      </c>
    </row>
    <row r="238" spans="1:10">
      <c r="A238" s="72">
        <v>4</v>
      </c>
      <c r="B238" s="73">
        <v>50</v>
      </c>
      <c r="C238" s="73" t="s">
        <v>69</v>
      </c>
      <c r="D238" s="73">
        <v>4</v>
      </c>
      <c r="E238" s="73">
        <v>1</v>
      </c>
      <c r="F238" s="1">
        <v>0.19070000000000001</v>
      </c>
      <c r="G238" s="1">
        <v>0.19189999999999999</v>
      </c>
      <c r="H238" s="74">
        <f t="shared" si="12"/>
        <v>191.3</v>
      </c>
      <c r="I238" s="75">
        <f t="shared" si="13"/>
        <v>3339.9725954803753</v>
      </c>
      <c r="J238" s="76">
        <f t="shared" si="14"/>
        <v>667.99451909607501</v>
      </c>
    </row>
    <row r="239" spans="1:10">
      <c r="A239" s="72">
        <v>4</v>
      </c>
      <c r="B239" s="73">
        <v>50</v>
      </c>
      <c r="C239" s="73" t="s">
        <v>69</v>
      </c>
      <c r="D239" s="73">
        <v>4</v>
      </c>
      <c r="E239" s="73">
        <v>2</v>
      </c>
      <c r="F239" s="1">
        <v>0.3952</v>
      </c>
      <c r="G239" s="1">
        <v>0.39240000000000003</v>
      </c>
      <c r="H239" s="74">
        <f t="shared" si="12"/>
        <v>393.8</v>
      </c>
      <c r="I239" s="75">
        <f t="shared" si="13"/>
        <v>6875.4898489292827</v>
      </c>
      <c r="J239" s="76">
        <f t="shared" si="14"/>
        <v>1375.0979697858565</v>
      </c>
    </row>
    <row r="240" spans="1:10">
      <c r="A240" s="72">
        <v>4</v>
      </c>
      <c r="B240" s="73">
        <v>50</v>
      </c>
      <c r="C240" s="73" t="s">
        <v>69</v>
      </c>
      <c r="D240" s="73">
        <v>5</v>
      </c>
      <c r="E240" s="73">
        <v>1</v>
      </c>
      <c r="F240" s="1">
        <v>0.14369999999999999</v>
      </c>
      <c r="G240" s="1">
        <v>0.14230000000000001</v>
      </c>
      <c r="H240" s="74">
        <f t="shared" si="12"/>
        <v>143.00000000000003</v>
      </c>
      <c r="I240" s="75">
        <f t="shared" si="13"/>
        <v>2496.6862579910808</v>
      </c>
      <c r="J240" s="76">
        <f t="shared" si="14"/>
        <v>499.33725159821614</v>
      </c>
    </row>
    <row r="241" spans="1:10">
      <c r="A241" s="72">
        <v>4</v>
      </c>
      <c r="B241" s="73">
        <v>50</v>
      </c>
      <c r="C241" s="73" t="s">
        <v>69</v>
      </c>
      <c r="D241" s="73">
        <v>5</v>
      </c>
      <c r="E241" s="73">
        <v>2</v>
      </c>
      <c r="F241" s="1">
        <v>0.13</v>
      </c>
      <c r="G241" s="1">
        <v>0.12770000000000001</v>
      </c>
      <c r="H241" s="74">
        <f t="shared" si="12"/>
        <v>128.85000000000002</v>
      </c>
      <c r="I241" s="75">
        <f t="shared" si="13"/>
        <v>2249.636533861194</v>
      </c>
      <c r="J241" s="76">
        <f t="shared" si="14"/>
        <v>449.92730677223881</v>
      </c>
    </row>
    <row r="242" spans="1:10">
      <c r="A242" s="72">
        <v>4</v>
      </c>
      <c r="B242" s="73">
        <v>50</v>
      </c>
      <c r="C242" s="73" t="s">
        <v>69</v>
      </c>
      <c r="D242" s="73">
        <v>5</v>
      </c>
      <c r="E242" s="73">
        <v>3</v>
      </c>
      <c r="F242" s="1">
        <v>9.8699999999999996E-2</v>
      </c>
      <c r="G242" s="1">
        <v>9.6299999999999997E-2</v>
      </c>
      <c r="H242" s="74">
        <f t="shared" si="12"/>
        <v>97.5</v>
      </c>
      <c r="I242" s="75">
        <f t="shared" si="13"/>
        <v>1702.2860849939184</v>
      </c>
      <c r="J242" s="76">
        <f t="shared" si="14"/>
        <v>340.45721699878368</v>
      </c>
    </row>
    <row r="243" spans="1:10">
      <c r="A243" s="72">
        <v>4</v>
      </c>
      <c r="B243" s="73">
        <v>50</v>
      </c>
      <c r="C243" s="73" t="s">
        <v>69</v>
      </c>
      <c r="D243" s="73">
        <v>5</v>
      </c>
      <c r="E243" s="73">
        <v>4</v>
      </c>
      <c r="F243" s="1">
        <v>0.16819999999999999</v>
      </c>
      <c r="G243" s="1">
        <v>0.1678</v>
      </c>
      <c r="H243" s="74">
        <f t="shared" si="12"/>
        <v>167.99999999999997</v>
      </c>
      <c r="I243" s="75">
        <f t="shared" si="13"/>
        <v>2933.169869527982</v>
      </c>
      <c r="J243" s="76">
        <f t="shared" si="14"/>
        <v>586.63397390559635</v>
      </c>
    </row>
    <row r="244" spans="1:10">
      <c r="A244" s="72">
        <v>4</v>
      </c>
      <c r="B244" s="73">
        <v>25</v>
      </c>
      <c r="C244" s="73" t="s">
        <v>69</v>
      </c>
      <c r="D244" s="73">
        <v>1</v>
      </c>
      <c r="E244" s="73">
        <v>1</v>
      </c>
      <c r="F244" s="1">
        <v>0.1507</v>
      </c>
      <c r="G244" s="1">
        <v>0.15079999999999999</v>
      </c>
      <c r="H244" s="74">
        <f t="shared" si="12"/>
        <v>150.75</v>
      </c>
      <c r="I244" s="75">
        <f t="shared" si="13"/>
        <v>2631.9961775675197</v>
      </c>
      <c r="J244" s="76">
        <f t="shared" si="14"/>
        <v>526.39923551350398</v>
      </c>
    </row>
    <row r="245" spans="1:10">
      <c r="A245" s="72">
        <v>4</v>
      </c>
      <c r="B245" s="73">
        <v>25</v>
      </c>
      <c r="C245" s="73" t="s">
        <v>69</v>
      </c>
      <c r="D245" s="73">
        <v>1</v>
      </c>
      <c r="E245" s="73">
        <v>2</v>
      </c>
      <c r="F245" s="1">
        <v>0.1381</v>
      </c>
      <c r="G245" s="1">
        <v>0.1371</v>
      </c>
      <c r="H245" s="74">
        <f t="shared" si="12"/>
        <v>137.6</v>
      </c>
      <c r="I245" s="75">
        <f t="shared" si="13"/>
        <v>2402.4057978991091</v>
      </c>
      <c r="J245" s="76">
        <f t="shared" si="14"/>
        <v>480.48115957982179</v>
      </c>
    </row>
    <row r="246" spans="1:10">
      <c r="A246" s="72">
        <v>4</v>
      </c>
      <c r="B246" s="73">
        <v>25</v>
      </c>
      <c r="C246" s="73" t="s">
        <v>69</v>
      </c>
      <c r="D246" s="73">
        <v>1</v>
      </c>
      <c r="E246" s="73">
        <v>3</v>
      </c>
      <c r="F246" s="1">
        <v>0.13900000000000001</v>
      </c>
      <c r="G246" s="1">
        <v>0.1399</v>
      </c>
      <c r="H246" s="74">
        <f t="shared" si="12"/>
        <v>139.45000000000002</v>
      </c>
      <c r="I246" s="75">
        <f t="shared" si="13"/>
        <v>2434.7055851528403</v>
      </c>
      <c r="J246" s="76">
        <f t="shared" si="14"/>
        <v>486.94111703056808</v>
      </c>
    </row>
    <row r="247" spans="1:10">
      <c r="A247" s="72">
        <v>4</v>
      </c>
      <c r="B247" s="73">
        <v>25</v>
      </c>
      <c r="C247" s="73" t="s">
        <v>69</v>
      </c>
      <c r="D247" s="73">
        <v>1</v>
      </c>
      <c r="E247" s="73">
        <v>4</v>
      </c>
      <c r="F247" s="1">
        <v>8.1900000000000001E-2</v>
      </c>
      <c r="G247" s="1">
        <v>8.3799999999999999E-2</v>
      </c>
      <c r="H247" s="74">
        <f t="shared" si="12"/>
        <v>82.850000000000009</v>
      </c>
      <c r="I247" s="75">
        <f t="shared" si="13"/>
        <v>1446.5066886332938</v>
      </c>
      <c r="J247" s="76">
        <f t="shared" si="14"/>
        <v>289.30133772665874</v>
      </c>
    </row>
    <row r="248" spans="1:10">
      <c r="A248" s="72">
        <v>4</v>
      </c>
      <c r="B248" s="73">
        <v>25</v>
      </c>
      <c r="C248" s="73" t="s">
        <v>69</v>
      </c>
      <c r="D248" s="73">
        <v>2</v>
      </c>
      <c r="E248" s="73">
        <v>1</v>
      </c>
      <c r="F248" s="1">
        <v>0.16450000000000001</v>
      </c>
      <c r="G248" s="1">
        <v>0.16389999999999999</v>
      </c>
      <c r="H248" s="74">
        <f t="shared" si="12"/>
        <v>164.20000000000002</v>
      </c>
      <c r="I248" s="75">
        <f t="shared" si="13"/>
        <v>2866.8243605743733</v>
      </c>
      <c r="J248" s="76">
        <f t="shared" si="14"/>
        <v>573.36487211487463</v>
      </c>
    </row>
    <row r="249" spans="1:10">
      <c r="A249" s="72">
        <v>4</v>
      </c>
      <c r="B249" s="73">
        <v>25</v>
      </c>
      <c r="C249" s="73" t="s">
        <v>69</v>
      </c>
      <c r="D249" s="73">
        <v>2</v>
      </c>
      <c r="E249" s="73">
        <v>2</v>
      </c>
      <c r="F249" s="1">
        <v>0.3891</v>
      </c>
      <c r="G249" s="1">
        <v>0.39100000000000001</v>
      </c>
      <c r="H249" s="74">
        <f t="shared" si="12"/>
        <v>390.05</v>
      </c>
      <c r="I249" s="75">
        <f t="shared" si="13"/>
        <v>6810.0173071987474</v>
      </c>
      <c r="J249" s="76">
        <f t="shared" si="14"/>
        <v>1362.0034614397496</v>
      </c>
    </row>
    <row r="250" spans="1:10">
      <c r="A250" s="72">
        <v>4</v>
      </c>
      <c r="B250" s="73">
        <v>25</v>
      </c>
      <c r="C250" s="73" t="s">
        <v>69</v>
      </c>
      <c r="D250" s="73">
        <v>2</v>
      </c>
      <c r="E250" s="73">
        <v>3</v>
      </c>
      <c r="F250" s="1">
        <v>0.22439999999999999</v>
      </c>
      <c r="G250" s="1">
        <v>0.22459999999999999</v>
      </c>
      <c r="H250" s="74">
        <f t="shared" si="12"/>
        <v>224.49999999999997</v>
      </c>
      <c r="I250" s="75">
        <f t="shared" si="13"/>
        <v>3919.6228316013808</v>
      </c>
      <c r="J250" s="76">
        <f t="shared" si="14"/>
        <v>783.9245663202762</v>
      </c>
    </row>
    <row r="251" spans="1:10">
      <c r="A251" s="72">
        <v>4</v>
      </c>
      <c r="B251" s="73">
        <v>25</v>
      </c>
      <c r="C251" s="73" t="s">
        <v>69</v>
      </c>
      <c r="D251" s="73">
        <v>2</v>
      </c>
      <c r="E251" s="73">
        <v>4</v>
      </c>
      <c r="F251" s="1">
        <v>0.12280000000000001</v>
      </c>
      <c r="G251" s="1">
        <v>0.12230000000000001</v>
      </c>
      <c r="H251" s="74">
        <f t="shared" si="12"/>
        <v>122.55000000000001</v>
      </c>
      <c r="I251" s="75">
        <f t="shared" si="13"/>
        <v>2139.6426637538943</v>
      </c>
      <c r="J251" s="76">
        <f t="shared" si="14"/>
        <v>427.92853275077886</v>
      </c>
    </row>
    <row r="252" spans="1:10">
      <c r="A252" s="72">
        <v>4</v>
      </c>
      <c r="B252" s="73">
        <v>25</v>
      </c>
      <c r="C252" s="73" t="s">
        <v>69</v>
      </c>
      <c r="D252" s="73">
        <v>3</v>
      </c>
      <c r="E252" s="73">
        <v>1</v>
      </c>
      <c r="F252" s="1">
        <v>7.1900000000000006E-2</v>
      </c>
      <c r="G252" s="1">
        <v>7.1499999999999994E-2</v>
      </c>
      <c r="H252" s="74">
        <f t="shared" si="12"/>
        <v>71.7</v>
      </c>
      <c r="I252" s="75">
        <f t="shared" si="13"/>
        <v>1251.8349978878352</v>
      </c>
      <c r="J252" s="76">
        <f t="shared" si="14"/>
        <v>250.36699957756704</v>
      </c>
    </row>
    <row r="253" spans="1:10">
      <c r="A253" s="72">
        <v>4</v>
      </c>
      <c r="B253" s="73">
        <v>25</v>
      </c>
      <c r="C253" s="73" t="s">
        <v>69</v>
      </c>
      <c r="D253" s="73">
        <v>3</v>
      </c>
      <c r="E253" s="73">
        <v>2</v>
      </c>
      <c r="F253" s="1">
        <v>0.1583</v>
      </c>
      <c r="G253" s="1">
        <v>0.15640000000000001</v>
      </c>
      <c r="H253" s="74">
        <f t="shared" si="12"/>
        <v>157.35</v>
      </c>
      <c r="I253" s="75">
        <f t="shared" si="13"/>
        <v>2747.2278510132619</v>
      </c>
      <c r="J253" s="76">
        <f t="shared" si="14"/>
        <v>549.44557020265233</v>
      </c>
    </row>
    <row r="254" spans="1:10">
      <c r="A254" s="72">
        <v>4</v>
      </c>
      <c r="B254" s="73">
        <v>25</v>
      </c>
      <c r="C254" s="73" t="s">
        <v>69</v>
      </c>
      <c r="D254" s="73">
        <v>3</v>
      </c>
      <c r="E254" s="73">
        <v>3</v>
      </c>
      <c r="F254" s="1">
        <v>0.17499999999999999</v>
      </c>
      <c r="G254" s="1">
        <v>0.17219999999999999</v>
      </c>
      <c r="H254" s="74">
        <f t="shared" si="12"/>
        <v>173.59999999999997</v>
      </c>
      <c r="I254" s="75">
        <f t="shared" si="13"/>
        <v>3030.9421985122476</v>
      </c>
      <c r="J254" s="76">
        <f t="shared" si="14"/>
        <v>606.1884397024495</v>
      </c>
    </row>
    <row r="255" spans="1:10">
      <c r="A255" s="72">
        <v>4</v>
      </c>
      <c r="B255" s="73">
        <v>25</v>
      </c>
      <c r="C255" s="73" t="s">
        <v>69</v>
      </c>
      <c r="D255" s="73">
        <v>3</v>
      </c>
      <c r="E255" s="73">
        <v>4</v>
      </c>
      <c r="F255" s="1">
        <v>0.1472</v>
      </c>
      <c r="G255" s="1"/>
      <c r="H255" s="74">
        <f t="shared" si="12"/>
        <v>147.19999999999999</v>
      </c>
      <c r="I255" s="75">
        <f t="shared" si="13"/>
        <v>2570.0155047292797</v>
      </c>
      <c r="J255" s="76">
        <f t="shared" si="14"/>
        <v>514.00310094585598</v>
      </c>
    </row>
    <row r="256" spans="1:10">
      <c r="A256" s="72">
        <v>4</v>
      </c>
      <c r="B256" s="73">
        <v>25</v>
      </c>
      <c r="C256" s="73" t="s">
        <v>69</v>
      </c>
      <c r="D256" s="73">
        <v>4</v>
      </c>
      <c r="E256" s="73">
        <v>1</v>
      </c>
      <c r="F256" s="1">
        <v>0.19550000000000001</v>
      </c>
      <c r="G256" s="1">
        <v>0.19670000000000001</v>
      </c>
      <c r="H256" s="74">
        <f t="shared" si="12"/>
        <v>196.1</v>
      </c>
      <c r="I256" s="75">
        <f t="shared" si="13"/>
        <v>3423.7774488954601</v>
      </c>
      <c r="J256" s="76">
        <f t="shared" si="14"/>
        <v>684.75548977909204</v>
      </c>
    </row>
    <row r="257" spans="1:10">
      <c r="A257" s="72">
        <v>4</v>
      </c>
      <c r="B257" s="73">
        <v>25</v>
      </c>
      <c r="C257" s="73" t="s">
        <v>69</v>
      </c>
      <c r="D257" s="73">
        <v>4</v>
      </c>
      <c r="E257" s="73">
        <v>2</v>
      </c>
      <c r="F257" s="1">
        <v>0.1293</v>
      </c>
      <c r="G257" s="1">
        <v>0.12740000000000001</v>
      </c>
      <c r="H257" s="74">
        <f t="shared" si="12"/>
        <v>128.35000000000002</v>
      </c>
      <c r="I257" s="75">
        <f t="shared" si="13"/>
        <v>2240.9068616304558</v>
      </c>
      <c r="J257" s="76">
        <f t="shared" si="14"/>
        <v>448.18137232609115</v>
      </c>
    </row>
    <row r="258" spans="1:10">
      <c r="A258" s="72">
        <v>4</v>
      </c>
      <c r="B258" s="73">
        <v>25</v>
      </c>
      <c r="C258" s="73" t="s">
        <v>69</v>
      </c>
      <c r="D258" s="73">
        <v>4</v>
      </c>
      <c r="E258" s="73">
        <v>3</v>
      </c>
      <c r="F258" s="1">
        <v>0.19409999999999999</v>
      </c>
      <c r="G258" s="1">
        <v>0.1913</v>
      </c>
      <c r="H258" s="74">
        <f t="shared" si="12"/>
        <v>192.7</v>
      </c>
      <c r="I258" s="75">
        <f t="shared" si="13"/>
        <v>3364.4156777264416</v>
      </c>
      <c r="J258" s="76">
        <f t="shared" si="14"/>
        <v>672.88313554528827</v>
      </c>
    </row>
    <row r="259" spans="1:10">
      <c r="A259" s="72">
        <v>4</v>
      </c>
      <c r="B259" s="73">
        <v>25</v>
      </c>
      <c r="C259" s="73" t="s">
        <v>69</v>
      </c>
      <c r="D259" s="73">
        <v>4</v>
      </c>
      <c r="E259" s="73">
        <v>4</v>
      </c>
      <c r="F259" s="1">
        <v>0.25690000000000002</v>
      </c>
      <c r="G259" s="1">
        <v>0.25390000000000001</v>
      </c>
      <c r="H259" s="74">
        <f t="shared" si="12"/>
        <v>255.4</v>
      </c>
      <c r="I259" s="75">
        <f t="shared" si="13"/>
        <v>4459.116575460992</v>
      </c>
      <c r="J259" s="76">
        <f t="shared" si="14"/>
        <v>891.82331509219841</v>
      </c>
    </row>
    <row r="260" spans="1:10">
      <c r="A260" s="72">
        <v>4</v>
      </c>
      <c r="B260" s="73">
        <v>25</v>
      </c>
      <c r="C260" s="73" t="s">
        <v>69</v>
      </c>
      <c r="D260" s="73">
        <v>5</v>
      </c>
      <c r="E260" s="73">
        <v>1</v>
      </c>
      <c r="F260" s="1">
        <v>5.7099999999999998E-2</v>
      </c>
      <c r="G260" s="1">
        <v>5.74E-2</v>
      </c>
      <c r="H260" s="74">
        <f t="shared" si="12"/>
        <v>57.249999999999993</v>
      </c>
      <c r="I260" s="75">
        <f t="shared" si="13"/>
        <v>999.54747041950577</v>
      </c>
      <c r="J260" s="76">
        <f t="shared" si="14"/>
        <v>199.90949408390117</v>
      </c>
    </row>
    <row r="261" spans="1:10">
      <c r="A261" s="72">
        <v>4</v>
      </c>
      <c r="B261" s="73">
        <v>25</v>
      </c>
      <c r="C261" s="73" t="s">
        <v>69</v>
      </c>
      <c r="D261" s="73">
        <v>5</v>
      </c>
      <c r="E261" s="73">
        <v>2</v>
      </c>
      <c r="F261" s="1">
        <v>0.2198</v>
      </c>
      <c r="G261" s="1">
        <v>0.2198</v>
      </c>
      <c r="H261" s="74">
        <f t="shared" si="12"/>
        <v>219.79999999999998</v>
      </c>
      <c r="I261" s="75">
        <f t="shared" si="13"/>
        <v>3837.5639126324431</v>
      </c>
      <c r="J261" s="76">
        <f t="shared" si="14"/>
        <v>767.51278252648865</v>
      </c>
    </row>
    <row r="262" spans="1:10">
      <c r="A262" s="72">
        <v>4</v>
      </c>
      <c r="B262" s="73">
        <v>25</v>
      </c>
      <c r="C262" s="73" t="s">
        <v>69</v>
      </c>
      <c r="D262" s="73">
        <v>5</v>
      </c>
      <c r="E262" s="73">
        <v>3</v>
      </c>
      <c r="F262" s="1">
        <v>0.1716</v>
      </c>
      <c r="G262" s="1"/>
      <c r="H262" s="74">
        <f t="shared" si="12"/>
        <v>171.6</v>
      </c>
      <c r="I262" s="75">
        <f t="shared" si="13"/>
        <v>2996.0235095892963</v>
      </c>
      <c r="J262" s="76">
        <f t="shared" si="14"/>
        <v>599.20470191785921</v>
      </c>
    </row>
    <row r="263" spans="1:10">
      <c r="A263" s="72">
        <v>4</v>
      </c>
      <c r="B263" s="73">
        <v>25</v>
      </c>
      <c r="C263" s="73" t="s">
        <v>69</v>
      </c>
      <c r="D263" s="73">
        <v>5</v>
      </c>
      <c r="E263" s="73">
        <v>4</v>
      </c>
      <c r="F263" s="1">
        <v>0.1769</v>
      </c>
      <c r="G263" s="1">
        <v>0.1772</v>
      </c>
      <c r="H263" s="74">
        <f t="shared" si="12"/>
        <v>177.04999999999998</v>
      </c>
      <c r="I263" s="75">
        <f t="shared" si="13"/>
        <v>3091.1769369043404</v>
      </c>
      <c r="J263" s="76">
        <f t="shared" si="14"/>
        <v>618.23538738086813</v>
      </c>
    </row>
    <row r="264" spans="1:10">
      <c r="A264" s="72">
        <v>4</v>
      </c>
      <c r="B264" s="73">
        <v>12.5</v>
      </c>
      <c r="C264" s="73" t="s">
        <v>69</v>
      </c>
      <c r="D264" s="73">
        <v>1</v>
      </c>
      <c r="E264" s="73">
        <v>1</v>
      </c>
      <c r="F264" s="1">
        <v>0.31890000000000002</v>
      </c>
      <c r="G264" s="1">
        <v>0.31659999999999999</v>
      </c>
      <c r="H264" s="74">
        <f t="shared" si="12"/>
        <v>317.75</v>
      </c>
      <c r="I264" s="75">
        <f t="shared" si="13"/>
        <v>5547.7067026340255</v>
      </c>
      <c r="J264" s="76">
        <f t="shared" si="14"/>
        <v>1109.541340526805</v>
      </c>
    </row>
    <row r="265" spans="1:10">
      <c r="A265" s="72">
        <v>4</v>
      </c>
      <c r="B265" s="73">
        <v>12.5</v>
      </c>
      <c r="C265" s="73" t="s">
        <v>69</v>
      </c>
      <c r="D265" s="73">
        <v>1</v>
      </c>
      <c r="E265" s="73">
        <v>2</v>
      </c>
      <c r="F265" s="1">
        <v>0.18909999999999999</v>
      </c>
      <c r="G265" s="1">
        <v>0.18759999999999999</v>
      </c>
      <c r="H265" s="74">
        <f t="shared" si="12"/>
        <v>188.35</v>
      </c>
      <c r="I265" s="75">
        <f t="shared" si="13"/>
        <v>3288.4675293190203</v>
      </c>
      <c r="J265" s="76">
        <f t="shared" si="14"/>
        <v>657.69350586380403</v>
      </c>
    </row>
    <row r="266" spans="1:10">
      <c r="A266" s="72">
        <v>4</v>
      </c>
      <c r="B266" s="73">
        <v>12.5</v>
      </c>
      <c r="C266" s="73" t="s">
        <v>69</v>
      </c>
      <c r="D266" s="73">
        <v>2</v>
      </c>
      <c r="E266" s="73">
        <v>1</v>
      </c>
      <c r="F266" s="1">
        <v>0.24979999999999999</v>
      </c>
      <c r="G266" s="1">
        <v>0.24970000000000001</v>
      </c>
      <c r="H266" s="74">
        <f t="shared" si="12"/>
        <v>249.75</v>
      </c>
      <c r="I266" s="75">
        <f t="shared" si="13"/>
        <v>4360.471279253652</v>
      </c>
      <c r="J266" s="76">
        <f t="shared" si="14"/>
        <v>872.09425585073041</v>
      </c>
    </row>
    <row r="267" spans="1:10">
      <c r="A267" s="72">
        <v>4</v>
      </c>
      <c r="B267" s="73">
        <v>12.5</v>
      </c>
      <c r="C267" s="73" t="s">
        <v>69</v>
      </c>
      <c r="D267" s="73">
        <v>2</v>
      </c>
      <c r="E267" s="73">
        <v>2</v>
      </c>
      <c r="F267" s="1">
        <v>0.12089999999999999</v>
      </c>
      <c r="G267" s="1">
        <v>0.1193</v>
      </c>
      <c r="H267" s="74">
        <f t="shared" si="12"/>
        <v>120.1</v>
      </c>
      <c r="I267" s="75">
        <f t="shared" si="13"/>
        <v>2096.8672698232776</v>
      </c>
      <c r="J267" s="76">
        <f t="shared" si="14"/>
        <v>419.37345396465554</v>
      </c>
    </row>
    <row r="268" spans="1:10">
      <c r="A268" s="72">
        <v>4</v>
      </c>
      <c r="B268" s="73">
        <v>12.5</v>
      </c>
      <c r="C268" s="73" t="s">
        <v>69</v>
      </c>
      <c r="D268" s="73">
        <v>3</v>
      </c>
      <c r="E268" s="73">
        <v>1</v>
      </c>
      <c r="F268" s="1">
        <v>0.1016</v>
      </c>
      <c r="G268" s="1">
        <v>0.10150000000000001</v>
      </c>
      <c r="H268" s="74">
        <f t="shared" si="12"/>
        <v>101.55</v>
      </c>
      <c r="I268" s="75">
        <f t="shared" si="13"/>
        <v>1772.9964300628965</v>
      </c>
      <c r="J268" s="76">
        <f t="shared" si="14"/>
        <v>354.59928601257928</v>
      </c>
    </row>
    <row r="269" spans="1:10">
      <c r="A269" s="72">
        <v>4</v>
      </c>
      <c r="B269" s="73">
        <v>12.5</v>
      </c>
      <c r="C269" s="73" t="s">
        <v>69</v>
      </c>
      <c r="D269" s="73">
        <v>3</v>
      </c>
      <c r="E269" s="73">
        <v>2</v>
      </c>
      <c r="F269" s="1">
        <v>0.14949999999999999</v>
      </c>
      <c r="G269" s="1">
        <v>0.1497</v>
      </c>
      <c r="H269" s="74">
        <f t="shared" ref="H269:H332" si="15">AVERAGE(F269:G269)*1000</f>
        <v>149.60000000000002</v>
      </c>
      <c r="I269" s="75">
        <f t="shared" ref="I269:I332" si="16">H269/$I$2</f>
        <v>2611.9179314368225</v>
      </c>
      <c r="J269" s="76">
        <f t="shared" ref="J269:J332" si="17">I269/5</f>
        <v>522.38358628736455</v>
      </c>
    </row>
    <row r="270" spans="1:10">
      <c r="A270" s="72">
        <v>4</v>
      </c>
      <c r="B270" s="73">
        <v>12.5</v>
      </c>
      <c r="C270" s="73" t="s">
        <v>69</v>
      </c>
      <c r="D270" s="73">
        <v>3</v>
      </c>
      <c r="E270" s="73">
        <v>3</v>
      </c>
      <c r="F270" s="1">
        <v>8.0399999999999999E-2</v>
      </c>
      <c r="G270" s="1">
        <v>8.2500000000000004E-2</v>
      </c>
      <c r="H270" s="74">
        <f t="shared" si="15"/>
        <v>81.449999999999989</v>
      </c>
      <c r="I270" s="75">
        <f t="shared" si="16"/>
        <v>1422.0636063872269</v>
      </c>
      <c r="J270" s="76">
        <f t="shared" si="17"/>
        <v>284.41272127744537</v>
      </c>
    </row>
    <row r="271" spans="1:10">
      <c r="A271" s="72">
        <v>4</v>
      </c>
      <c r="B271" s="73">
        <v>12.5</v>
      </c>
      <c r="C271" s="73" t="s">
        <v>69</v>
      </c>
      <c r="D271" s="73">
        <v>3</v>
      </c>
      <c r="E271" s="73">
        <v>4</v>
      </c>
      <c r="F271" s="1">
        <v>0.22850000000000001</v>
      </c>
      <c r="G271" s="1">
        <v>0.22670000000000001</v>
      </c>
      <c r="H271" s="74">
        <f t="shared" si="15"/>
        <v>227.60000000000002</v>
      </c>
      <c r="I271" s="75">
        <f t="shared" si="16"/>
        <v>3973.7467994319572</v>
      </c>
      <c r="J271" s="76">
        <f t="shared" si="17"/>
        <v>794.7493598863914</v>
      </c>
    </row>
    <row r="272" spans="1:10">
      <c r="A272" s="72">
        <v>4</v>
      </c>
      <c r="B272" s="73">
        <v>12.5</v>
      </c>
      <c r="C272" s="73" t="s">
        <v>69</v>
      </c>
      <c r="D272" s="73">
        <v>4</v>
      </c>
      <c r="E272" s="73">
        <v>1</v>
      </c>
      <c r="F272" s="1">
        <v>0.17730000000000001</v>
      </c>
      <c r="G272" s="1"/>
      <c r="H272" s="74">
        <f t="shared" si="15"/>
        <v>177.3</v>
      </c>
      <c r="I272" s="75">
        <f t="shared" si="16"/>
        <v>3095.54177301971</v>
      </c>
      <c r="J272" s="76">
        <f t="shared" si="17"/>
        <v>619.10835460394196</v>
      </c>
    </row>
    <row r="273" spans="1:10">
      <c r="A273" s="72">
        <v>4</v>
      </c>
      <c r="B273" s="73">
        <v>12.5</v>
      </c>
      <c r="C273" s="73" t="s">
        <v>69</v>
      </c>
      <c r="D273" s="73">
        <v>5</v>
      </c>
      <c r="E273" s="73">
        <v>1</v>
      </c>
      <c r="F273" s="1">
        <v>0.1169</v>
      </c>
      <c r="G273" s="1">
        <v>0.11609999999999999</v>
      </c>
      <c r="H273" s="74">
        <f t="shared" si="15"/>
        <v>116.49999999999999</v>
      </c>
      <c r="I273" s="75">
        <f t="shared" si="16"/>
        <v>2034.0136297619636</v>
      </c>
      <c r="J273" s="76">
        <f t="shared" si="17"/>
        <v>406.80272595239273</v>
      </c>
    </row>
    <row r="274" spans="1:10">
      <c r="A274" s="72">
        <v>4</v>
      </c>
      <c r="B274" s="73">
        <v>6.25</v>
      </c>
      <c r="C274" s="73" t="s">
        <v>69</v>
      </c>
      <c r="D274" s="73">
        <v>1</v>
      </c>
      <c r="E274" s="73">
        <v>1</v>
      </c>
      <c r="F274" s="1">
        <v>0.20080000000000001</v>
      </c>
      <c r="G274" s="1">
        <v>0.1986</v>
      </c>
      <c r="H274" s="74">
        <f t="shared" si="15"/>
        <v>199.7</v>
      </c>
      <c r="I274" s="75">
        <f t="shared" si="16"/>
        <v>3486.631088956774</v>
      </c>
      <c r="J274" s="76">
        <f t="shared" si="17"/>
        <v>697.32621779135479</v>
      </c>
    </row>
    <row r="275" spans="1:10">
      <c r="A275" s="72">
        <v>4</v>
      </c>
      <c r="B275" s="73">
        <v>6.25</v>
      </c>
      <c r="C275" s="73" t="s">
        <v>69</v>
      </c>
      <c r="D275" s="73">
        <v>1</v>
      </c>
      <c r="E275" s="73">
        <v>2</v>
      </c>
      <c r="F275" s="1">
        <v>0.22470000000000001</v>
      </c>
      <c r="G275" s="1">
        <v>0.22339999999999999</v>
      </c>
      <c r="H275" s="74">
        <f t="shared" si="15"/>
        <v>224.05</v>
      </c>
      <c r="I275" s="75">
        <f t="shared" si="16"/>
        <v>3911.7661265937172</v>
      </c>
      <c r="J275" s="76">
        <f t="shared" si="17"/>
        <v>782.3532253187434</v>
      </c>
    </row>
    <row r="276" spans="1:10">
      <c r="A276" s="72">
        <v>4</v>
      </c>
      <c r="B276" s="73">
        <v>6.25</v>
      </c>
      <c r="C276" s="73" t="s">
        <v>69</v>
      </c>
      <c r="D276" s="73">
        <v>1</v>
      </c>
      <c r="E276" s="73">
        <v>3</v>
      </c>
      <c r="F276" s="1">
        <v>0.19670000000000001</v>
      </c>
      <c r="G276" s="1">
        <v>0.1951</v>
      </c>
      <c r="H276" s="74">
        <f t="shared" si="15"/>
        <v>195.9</v>
      </c>
      <c r="I276" s="75">
        <f t="shared" si="16"/>
        <v>3420.2855800031653</v>
      </c>
      <c r="J276" s="76">
        <f t="shared" si="17"/>
        <v>684.05711600063307</v>
      </c>
    </row>
    <row r="277" spans="1:10">
      <c r="A277" s="72">
        <v>4</v>
      </c>
      <c r="B277" s="73">
        <v>6.25</v>
      </c>
      <c r="C277" s="73" t="s">
        <v>69</v>
      </c>
      <c r="D277" s="73">
        <v>1</v>
      </c>
      <c r="E277" s="73">
        <v>4</v>
      </c>
      <c r="F277" s="1">
        <v>0.2601</v>
      </c>
      <c r="G277" s="1">
        <v>0.25979999999999998</v>
      </c>
      <c r="H277" s="74">
        <f t="shared" si="15"/>
        <v>259.95</v>
      </c>
      <c r="I277" s="75">
        <f t="shared" si="16"/>
        <v>4538.5565927607076</v>
      </c>
      <c r="J277" s="76">
        <f t="shared" si="17"/>
        <v>907.71131855214151</v>
      </c>
    </row>
    <row r="278" spans="1:10">
      <c r="A278" s="72">
        <v>4</v>
      </c>
      <c r="B278" s="73">
        <v>6.25</v>
      </c>
      <c r="C278" s="73" t="s">
        <v>69</v>
      </c>
      <c r="D278" s="73">
        <v>2</v>
      </c>
      <c r="E278" s="73">
        <v>1</v>
      </c>
      <c r="F278" s="1">
        <v>0.1767</v>
      </c>
      <c r="G278" s="1"/>
      <c r="H278" s="74">
        <f t="shared" si="15"/>
        <v>176.7</v>
      </c>
      <c r="I278" s="75">
        <f t="shared" si="16"/>
        <v>3085.0661663428241</v>
      </c>
      <c r="J278" s="76">
        <f t="shared" si="17"/>
        <v>617.01323326856482</v>
      </c>
    </row>
    <row r="279" spans="1:10">
      <c r="A279" s="72">
        <v>4</v>
      </c>
      <c r="B279" s="73">
        <v>6.25</v>
      </c>
      <c r="C279" s="73" t="s">
        <v>69</v>
      </c>
      <c r="D279" s="73">
        <v>2</v>
      </c>
      <c r="E279" s="73">
        <v>2</v>
      </c>
      <c r="F279" s="1">
        <v>0.15670000000000001</v>
      </c>
      <c r="G279" s="1">
        <v>0.15390000000000001</v>
      </c>
      <c r="H279" s="74">
        <f t="shared" si="15"/>
        <v>155.29999999999998</v>
      </c>
      <c r="I279" s="75">
        <f t="shared" si="16"/>
        <v>2711.4361948672358</v>
      </c>
      <c r="J279" s="76">
        <f t="shared" si="17"/>
        <v>542.28723897344719</v>
      </c>
    </row>
    <row r="280" spans="1:10">
      <c r="A280" s="72">
        <v>4</v>
      </c>
      <c r="B280" s="73">
        <v>6.25</v>
      </c>
      <c r="C280" s="73" t="s">
        <v>69</v>
      </c>
      <c r="D280" s="73">
        <v>2</v>
      </c>
      <c r="E280" s="73">
        <v>3</v>
      </c>
      <c r="F280" s="1">
        <v>8.72E-2</v>
      </c>
      <c r="G280" s="1">
        <v>7.5999999999999998E-2</v>
      </c>
      <c r="H280" s="74">
        <f t="shared" si="15"/>
        <v>81.600000000000009</v>
      </c>
      <c r="I280" s="75">
        <f t="shared" si="16"/>
        <v>1424.6825080564486</v>
      </c>
      <c r="J280" s="76">
        <f t="shared" si="17"/>
        <v>284.93650161128971</v>
      </c>
    </row>
    <row r="281" spans="1:10">
      <c r="A281" s="72">
        <v>4</v>
      </c>
      <c r="B281" s="73">
        <v>6.25</v>
      </c>
      <c r="C281" s="73" t="s">
        <v>69</v>
      </c>
      <c r="D281" s="73">
        <v>2</v>
      </c>
      <c r="E281" s="73">
        <v>4</v>
      </c>
      <c r="F281" s="1">
        <v>0.2447</v>
      </c>
      <c r="G281" s="1">
        <v>0.25840000000000002</v>
      </c>
      <c r="H281" s="74">
        <f t="shared" si="15"/>
        <v>251.54999999999998</v>
      </c>
      <c r="I281" s="75">
        <f t="shared" si="16"/>
        <v>4391.898099284309</v>
      </c>
      <c r="J281" s="76">
        <f t="shared" si="17"/>
        <v>878.37961985686184</v>
      </c>
    </row>
    <row r="282" spans="1:10">
      <c r="A282" s="72">
        <v>4</v>
      </c>
      <c r="B282" s="73">
        <v>6.25</v>
      </c>
      <c r="C282" s="73" t="s">
        <v>69</v>
      </c>
      <c r="D282" s="73">
        <v>3</v>
      </c>
      <c r="E282" s="73">
        <v>1</v>
      </c>
      <c r="F282" s="1">
        <v>0.29699999999999999</v>
      </c>
      <c r="G282" s="1">
        <v>0.2913</v>
      </c>
      <c r="H282" s="74">
        <f t="shared" si="15"/>
        <v>294.15000000000003</v>
      </c>
      <c r="I282" s="75">
        <f t="shared" si="16"/>
        <v>5135.6661733431911</v>
      </c>
      <c r="J282" s="76">
        <f t="shared" si="17"/>
        <v>1027.1332346686381</v>
      </c>
    </row>
    <row r="283" spans="1:10">
      <c r="A283" s="72">
        <v>4</v>
      </c>
      <c r="B283" s="73">
        <v>6.25</v>
      </c>
      <c r="C283" s="73" t="s">
        <v>69</v>
      </c>
      <c r="D283" s="73">
        <v>3</v>
      </c>
      <c r="E283" s="73">
        <v>2</v>
      </c>
      <c r="F283" s="1">
        <v>0.1855</v>
      </c>
      <c r="G283" s="1">
        <v>0.18410000000000001</v>
      </c>
      <c r="H283" s="74">
        <f t="shared" si="15"/>
        <v>184.8</v>
      </c>
      <c r="I283" s="75">
        <f t="shared" si="16"/>
        <v>3226.4868564807807</v>
      </c>
      <c r="J283" s="76">
        <f t="shared" si="17"/>
        <v>645.29737129615614</v>
      </c>
    </row>
    <row r="284" spans="1:10">
      <c r="A284" s="72">
        <v>4</v>
      </c>
      <c r="B284" s="73">
        <v>6.25</v>
      </c>
      <c r="C284" s="73" t="s">
        <v>69</v>
      </c>
      <c r="D284" s="73">
        <v>3</v>
      </c>
      <c r="E284" s="73">
        <v>3</v>
      </c>
      <c r="F284" s="1">
        <v>7.4499999999999997E-2</v>
      </c>
      <c r="G284" s="1">
        <v>7.3899999999999993E-2</v>
      </c>
      <c r="H284" s="74">
        <f t="shared" si="15"/>
        <v>74.199999999999989</v>
      </c>
      <c r="I284" s="75">
        <f t="shared" si="16"/>
        <v>1295.4833590415253</v>
      </c>
      <c r="J284" s="76">
        <f t="shared" si="17"/>
        <v>259.09667180830508</v>
      </c>
    </row>
    <row r="285" spans="1:10">
      <c r="A285" s="72">
        <v>4</v>
      </c>
      <c r="B285" s="73">
        <v>6.25</v>
      </c>
      <c r="C285" s="73" t="s">
        <v>69</v>
      </c>
      <c r="D285" s="73">
        <v>3</v>
      </c>
      <c r="E285" s="73">
        <v>4</v>
      </c>
      <c r="F285" s="1">
        <v>0.155</v>
      </c>
      <c r="G285" s="1">
        <v>0.15329999999999999</v>
      </c>
      <c r="H285" s="74">
        <f t="shared" si="15"/>
        <v>154.15</v>
      </c>
      <c r="I285" s="75">
        <f t="shared" si="16"/>
        <v>2691.3579487365387</v>
      </c>
      <c r="J285" s="76">
        <f t="shared" si="17"/>
        <v>538.27158974730776</v>
      </c>
    </row>
    <row r="286" spans="1:10">
      <c r="A286" s="72">
        <v>4</v>
      </c>
      <c r="B286" s="73">
        <v>6.25</v>
      </c>
      <c r="C286" s="73" t="s">
        <v>69</v>
      </c>
      <c r="D286" s="73">
        <v>4</v>
      </c>
      <c r="E286" s="73">
        <v>1</v>
      </c>
      <c r="F286" s="1">
        <v>0.22209999999999999</v>
      </c>
      <c r="G286" s="1">
        <v>0.22409999999999999</v>
      </c>
      <c r="H286" s="74">
        <f t="shared" si="15"/>
        <v>223.1</v>
      </c>
      <c r="I286" s="75">
        <f t="shared" si="16"/>
        <v>3895.1797493553145</v>
      </c>
      <c r="J286" s="76">
        <f t="shared" si="17"/>
        <v>779.03594987106294</v>
      </c>
    </row>
    <row r="287" spans="1:10">
      <c r="A287" s="72">
        <v>4</v>
      </c>
      <c r="B287" s="73">
        <v>6.25</v>
      </c>
      <c r="C287" s="73" t="s">
        <v>69</v>
      </c>
      <c r="D287" s="73">
        <v>4</v>
      </c>
      <c r="E287" s="73">
        <v>2</v>
      </c>
      <c r="F287" s="1">
        <v>0.25369999999999998</v>
      </c>
      <c r="G287" s="1">
        <v>0.25140000000000001</v>
      </c>
      <c r="H287" s="74">
        <f t="shared" si="15"/>
        <v>252.54999999999998</v>
      </c>
      <c r="I287" s="75">
        <f t="shared" si="16"/>
        <v>4409.3574437457846</v>
      </c>
      <c r="J287" s="76">
        <f t="shared" si="17"/>
        <v>881.87148874915692</v>
      </c>
    </row>
    <row r="288" spans="1:10">
      <c r="A288" s="72">
        <v>4</v>
      </c>
      <c r="B288" s="73">
        <v>6.25</v>
      </c>
      <c r="C288" s="73" t="s">
        <v>69</v>
      </c>
      <c r="D288" s="73">
        <v>4</v>
      </c>
      <c r="E288" s="73">
        <v>3</v>
      </c>
      <c r="F288" s="1">
        <v>0.19550000000000001</v>
      </c>
      <c r="G288" s="1">
        <v>0.19359999999999999</v>
      </c>
      <c r="H288" s="74">
        <f t="shared" si="15"/>
        <v>194.55</v>
      </c>
      <c r="I288" s="75">
        <f t="shared" si="16"/>
        <v>3396.7154649801723</v>
      </c>
      <c r="J288" s="76">
        <f t="shared" si="17"/>
        <v>679.34309299603444</v>
      </c>
    </row>
    <row r="289" spans="1:10">
      <c r="A289" s="72">
        <v>4</v>
      </c>
      <c r="B289" s="73">
        <v>6.25</v>
      </c>
      <c r="C289" s="73" t="s">
        <v>69</v>
      </c>
      <c r="D289" s="73">
        <v>5</v>
      </c>
      <c r="E289" s="73">
        <v>1</v>
      </c>
      <c r="F289" s="1">
        <v>0.21279999999999999</v>
      </c>
      <c r="G289" s="1">
        <v>0.21329999999999999</v>
      </c>
      <c r="H289" s="74">
        <f t="shared" si="15"/>
        <v>213.04999999999998</v>
      </c>
      <c r="I289" s="75">
        <f t="shared" si="16"/>
        <v>3719.7133375174794</v>
      </c>
      <c r="J289" s="76">
        <f t="shared" si="17"/>
        <v>743.94266750349584</v>
      </c>
    </row>
    <row r="290" spans="1:10">
      <c r="A290" s="72">
        <v>4</v>
      </c>
      <c r="B290" s="73">
        <v>6.25</v>
      </c>
      <c r="C290" s="73" t="s">
        <v>69</v>
      </c>
      <c r="D290" s="73">
        <v>5</v>
      </c>
      <c r="E290" s="73">
        <v>2</v>
      </c>
      <c r="F290" s="1">
        <v>0.27829999999999999</v>
      </c>
      <c r="G290" s="1">
        <v>0.27829999999999999</v>
      </c>
      <c r="H290" s="74">
        <f t="shared" si="15"/>
        <v>278.3</v>
      </c>
      <c r="I290" s="75">
        <f t="shared" si="16"/>
        <v>4858.9355636287946</v>
      </c>
      <c r="J290" s="76">
        <f t="shared" si="17"/>
        <v>971.7871127257589</v>
      </c>
    </row>
    <row r="291" spans="1:10">
      <c r="A291" s="72">
        <v>4</v>
      </c>
      <c r="B291" s="73">
        <v>6.25</v>
      </c>
      <c r="C291" s="73" t="s">
        <v>69</v>
      </c>
      <c r="D291" s="73">
        <v>5</v>
      </c>
      <c r="E291" s="73">
        <v>3</v>
      </c>
      <c r="F291" s="1">
        <v>0.13220000000000001</v>
      </c>
      <c r="G291" s="1">
        <v>0.13070000000000001</v>
      </c>
      <c r="H291" s="74">
        <f t="shared" si="15"/>
        <v>131.45000000000002</v>
      </c>
      <c r="I291" s="75">
        <f t="shared" si="16"/>
        <v>2295.0308294610318</v>
      </c>
      <c r="J291" s="76">
        <f t="shared" si="17"/>
        <v>459.00616589220635</v>
      </c>
    </row>
    <row r="292" spans="1:10">
      <c r="A292" s="72">
        <v>4</v>
      </c>
      <c r="B292" s="73">
        <v>6.25</v>
      </c>
      <c r="C292" s="73" t="s">
        <v>69</v>
      </c>
      <c r="D292" s="73">
        <v>5</v>
      </c>
      <c r="E292" s="73">
        <v>4</v>
      </c>
      <c r="F292" s="1">
        <v>9.01E-2</v>
      </c>
      <c r="G292" s="1">
        <v>8.9499999999999996E-2</v>
      </c>
      <c r="H292" s="74">
        <f t="shared" si="15"/>
        <v>89.8</v>
      </c>
      <c r="I292" s="75">
        <f t="shared" si="16"/>
        <v>1567.8491326405524</v>
      </c>
      <c r="J292" s="76">
        <f t="shared" si="17"/>
        <v>313.56982652811047</v>
      </c>
    </row>
    <row r="293" spans="1:10">
      <c r="A293" s="72">
        <v>6</v>
      </c>
      <c r="B293" s="73">
        <v>100</v>
      </c>
      <c r="C293" s="73" t="s">
        <v>68</v>
      </c>
      <c r="D293" s="73">
        <v>1</v>
      </c>
      <c r="E293" s="73">
        <v>1</v>
      </c>
      <c r="F293" s="1">
        <v>0.2097</v>
      </c>
      <c r="G293" s="1">
        <v>0.21029999999999999</v>
      </c>
      <c r="H293" s="74">
        <f t="shared" si="15"/>
        <v>210</v>
      </c>
      <c r="I293" s="75">
        <f t="shared" si="16"/>
        <v>3666.4623369099777</v>
      </c>
      <c r="J293" s="76">
        <f t="shared" si="17"/>
        <v>733.29246738199549</v>
      </c>
    </row>
    <row r="294" spans="1:10">
      <c r="A294" s="72">
        <v>6</v>
      </c>
      <c r="B294" s="73">
        <v>100</v>
      </c>
      <c r="C294" s="73" t="s">
        <v>68</v>
      </c>
      <c r="D294" s="73">
        <v>1</v>
      </c>
      <c r="E294" s="73">
        <v>2</v>
      </c>
      <c r="F294" s="1">
        <v>0.29530000000000001</v>
      </c>
      <c r="G294" s="1">
        <v>0.29380000000000001</v>
      </c>
      <c r="H294" s="74">
        <f t="shared" si="15"/>
        <v>294.54999999999995</v>
      </c>
      <c r="I294" s="75">
        <f t="shared" si="16"/>
        <v>5142.6499111277799</v>
      </c>
      <c r="J294" s="76">
        <f t="shared" si="17"/>
        <v>1028.5299822255561</v>
      </c>
    </row>
    <row r="295" spans="1:10">
      <c r="A295" s="72">
        <v>6</v>
      </c>
      <c r="B295" s="73">
        <v>100</v>
      </c>
      <c r="C295" s="73" t="s">
        <v>68</v>
      </c>
      <c r="D295" s="73">
        <v>2</v>
      </c>
      <c r="E295" s="73">
        <v>1</v>
      </c>
      <c r="F295" s="1">
        <v>0.15590000000000001</v>
      </c>
      <c r="G295" s="1">
        <v>0.15509999999999999</v>
      </c>
      <c r="H295" s="74">
        <f t="shared" si="15"/>
        <v>155.5</v>
      </c>
      <c r="I295" s="75">
        <f t="shared" si="16"/>
        <v>2714.9280637595311</v>
      </c>
      <c r="J295" s="76">
        <f t="shared" si="17"/>
        <v>542.98561275190627</v>
      </c>
    </row>
    <row r="296" spans="1:10">
      <c r="A296" s="72">
        <v>6</v>
      </c>
      <c r="B296" s="73">
        <v>100</v>
      </c>
      <c r="C296" s="73" t="s">
        <v>68</v>
      </c>
      <c r="D296" s="73">
        <v>2</v>
      </c>
      <c r="E296" s="73">
        <v>2</v>
      </c>
      <c r="F296" s="1">
        <v>0.20849999999999999</v>
      </c>
      <c r="G296" s="1">
        <v>0.2079</v>
      </c>
      <c r="H296" s="74">
        <f t="shared" si="15"/>
        <v>208.2</v>
      </c>
      <c r="I296" s="75">
        <f t="shared" si="16"/>
        <v>3635.0355168793208</v>
      </c>
      <c r="J296" s="76">
        <f t="shared" si="17"/>
        <v>727.00710337586418</v>
      </c>
    </row>
    <row r="297" spans="1:10">
      <c r="A297" s="72">
        <v>6</v>
      </c>
      <c r="B297" s="73">
        <v>100</v>
      </c>
      <c r="C297" s="73" t="s">
        <v>68</v>
      </c>
      <c r="D297" s="73">
        <v>2</v>
      </c>
      <c r="E297" s="73">
        <v>3</v>
      </c>
      <c r="F297" s="1">
        <v>0.105</v>
      </c>
      <c r="G297" s="1">
        <v>0.1033</v>
      </c>
      <c r="H297" s="74">
        <f t="shared" si="15"/>
        <v>104.14999999999999</v>
      </c>
      <c r="I297" s="75">
        <f t="shared" si="16"/>
        <v>1818.390725662734</v>
      </c>
      <c r="J297" s="76">
        <f t="shared" si="17"/>
        <v>363.67814513254677</v>
      </c>
    </row>
    <row r="298" spans="1:10">
      <c r="A298" s="72">
        <v>6</v>
      </c>
      <c r="B298" s="73">
        <v>100</v>
      </c>
      <c r="C298" s="73" t="s">
        <v>68</v>
      </c>
      <c r="D298" s="73">
        <v>2</v>
      </c>
      <c r="E298" s="73">
        <v>4</v>
      </c>
      <c r="F298" s="1">
        <v>0.12</v>
      </c>
      <c r="G298" s="1">
        <v>0.1174</v>
      </c>
      <c r="H298" s="74">
        <f t="shared" si="15"/>
        <v>118.7</v>
      </c>
      <c r="I298" s="75">
        <f t="shared" si="16"/>
        <v>2072.4241875772113</v>
      </c>
      <c r="J298" s="76">
        <f t="shared" si="17"/>
        <v>414.48483751544228</v>
      </c>
    </row>
    <row r="299" spans="1:10">
      <c r="A299" s="72">
        <v>6</v>
      </c>
      <c r="B299" s="73">
        <v>100</v>
      </c>
      <c r="C299" s="73" t="s">
        <v>68</v>
      </c>
      <c r="D299" s="73">
        <v>3</v>
      </c>
      <c r="E299" s="73">
        <v>1</v>
      </c>
      <c r="F299" s="1">
        <v>0.247</v>
      </c>
      <c r="G299" s="1">
        <v>0.24390000000000001</v>
      </c>
      <c r="H299" s="74">
        <f t="shared" si="15"/>
        <v>245.45</v>
      </c>
      <c r="I299" s="75">
        <f t="shared" si="16"/>
        <v>4285.3960980693046</v>
      </c>
      <c r="J299" s="76">
        <f t="shared" si="17"/>
        <v>857.07921961386091</v>
      </c>
    </row>
    <row r="300" spans="1:10">
      <c r="A300" s="72">
        <v>6</v>
      </c>
      <c r="B300" s="73">
        <v>100</v>
      </c>
      <c r="C300" s="73" t="s">
        <v>68</v>
      </c>
      <c r="D300" s="73">
        <v>3</v>
      </c>
      <c r="E300" s="73">
        <v>2</v>
      </c>
      <c r="F300" s="1">
        <v>0.1542</v>
      </c>
      <c r="G300" s="1">
        <v>0.15040000000000001</v>
      </c>
      <c r="H300" s="74">
        <f t="shared" si="15"/>
        <v>152.29999999999998</v>
      </c>
      <c r="I300" s="75">
        <f t="shared" si="16"/>
        <v>2659.0581614828075</v>
      </c>
      <c r="J300" s="76">
        <f t="shared" si="17"/>
        <v>531.81163229656147</v>
      </c>
    </row>
    <row r="301" spans="1:10">
      <c r="A301" s="72">
        <v>6</v>
      </c>
      <c r="B301" s="73">
        <v>100</v>
      </c>
      <c r="C301" s="73" t="s">
        <v>68</v>
      </c>
      <c r="D301" s="73">
        <v>3</v>
      </c>
      <c r="E301" s="73">
        <v>3</v>
      </c>
      <c r="F301" s="1">
        <v>0.1062</v>
      </c>
      <c r="G301" s="1">
        <v>0.1026</v>
      </c>
      <c r="H301" s="74">
        <f t="shared" si="15"/>
        <v>104.39999999999999</v>
      </c>
      <c r="I301" s="75">
        <f t="shared" si="16"/>
        <v>1822.7555617781031</v>
      </c>
      <c r="J301" s="76">
        <f t="shared" si="17"/>
        <v>364.5511123556206</v>
      </c>
    </row>
    <row r="302" spans="1:10">
      <c r="A302" s="72">
        <v>6</v>
      </c>
      <c r="B302" s="73">
        <v>100</v>
      </c>
      <c r="C302" s="73" t="s">
        <v>68</v>
      </c>
      <c r="D302" s="73">
        <v>4</v>
      </c>
      <c r="E302" s="73">
        <v>1</v>
      </c>
      <c r="F302" s="1">
        <v>0.20349999999999999</v>
      </c>
      <c r="G302" s="1">
        <v>0.2036</v>
      </c>
      <c r="H302" s="74">
        <f t="shared" si="15"/>
        <v>203.55</v>
      </c>
      <c r="I302" s="75">
        <f t="shared" si="16"/>
        <v>3553.8495651334574</v>
      </c>
      <c r="J302" s="76">
        <f t="shared" si="17"/>
        <v>710.76991302669148</v>
      </c>
    </row>
    <row r="303" spans="1:10">
      <c r="A303" s="72">
        <v>6</v>
      </c>
      <c r="B303" s="73">
        <v>100</v>
      </c>
      <c r="C303" s="73" t="s">
        <v>68</v>
      </c>
      <c r="D303" s="73">
        <v>4</v>
      </c>
      <c r="E303" s="73">
        <v>2</v>
      </c>
      <c r="F303" s="1">
        <v>0.23</v>
      </c>
      <c r="G303" s="1">
        <v>0.23</v>
      </c>
      <c r="H303" s="74">
        <f t="shared" si="15"/>
        <v>230</v>
      </c>
      <c r="I303" s="75">
        <f t="shared" si="16"/>
        <v>4015.6492261394997</v>
      </c>
      <c r="J303" s="76">
        <f t="shared" si="17"/>
        <v>803.12984522789998</v>
      </c>
    </row>
    <row r="304" spans="1:10">
      <c r="A304" s="72">
        <v>6</v>
      </c>
      <c r="B304" s="73">
        <v>100</v>
      </c>
      <c r="C304" s="73" t="s">
        <v>68</v>
      </c>
      <c r="D304" s="73">
        <v>4</v>
      </c>
      <c r="E304" s="73">
        <v>3</v>
      </c>
      <c r="F304" s="1">
        <v>0.15479999999999999</v>
      </c>
      <c r="G304" s="1">
        <v>0.152</v>
      </c>
      <c r="H304" s="74">
        <f t="shared" si="15"/>
        <v>153.39999999999998</v>
      </c>
      <c r="I304" s="75">
        <f t="shared" si="16"/>
        <v>2678.2634403904312</v>
      </c>
      <c r="J304" s="76">
        <f t="shared" si="17"/>
        <v>535.65268807808627</v>
      </c>
    </row>
    <row r="305" spans="1:10">
      <c r="A305" s="72">
        <v>6</v>
      </c>
      <c r="B305" s="73">
        <v>100</v>
      </c>
      <c r="C305" s="73" t="s">
        <v>68</v>
      </c>
      <c r="D305" s="73">
        <v>4</v>
      </c>
      <c r="E305" s="73">
        <v>4</v>
      </c>
      <c r="F305" s="1">
        <v>0.2545</v>
      </c>
      <c r="G305" s="1">
        <v>0.252</v>
      </c>
      <c r="H305" s="74">
        <f t="shared" si="15"/>
        <v>253.24999999999997</v>
      </c>
      <c r="I305" s="75">
        <f t="shared" si="16"/>
        <v>4421.5789848688182</v>
      </c>
      <c r="J305" s="76">
        <f t="shared" si="17"/>
        <v>884.31579697376367</v>
      </c>
    </row>
    <row r="306" spans="1:10">
      <c r="A306" s="72">
        <v>6</v>
      </c>
      <c r="B306" s="73">
        <v>100</v>
      </c>
      <c r="C306" s="73" t="s">
        <v>68</v>
      </c>
      <c r="D306" s="73">
        <v>5</v>
      </c>
      <c r="E306" s="73">
        <v>1</v>
      </c>
      <c r="F306" s="1">
        <v>0.26860000000000001</v>
      </c>
      <c r="G306" s="1">
        <v>0.26669999999999999</v>
      </c>
      <c r="H306" s="74">
        <f t="shared" si="15"/>
        <v>267.64999999999998</v>
      </c>
      <c r="I306" s="75">
        <f t="shared" si="16"/>
        <v>4672.9935451140736</v>
      </c>
      <c r="J306" s="76">
        <f t="shared" si="17"/>
        <v>934.59870902281477</v>
      </c>
    </row>
    <row r="307" spans="1:10">
      <c r="A307" s="72">
        <v>6</v>
      </c>
      <c r="B307" s="73">
        <v>100</v>
      </c>
      <c r="C307" s="73" t="s">
        <v>68</v>
      </c>
      <c r="D307" s="73">
        <v>5</v>
      </c>
      <c r="E307" s="73">
        <v>2</v>
      </c>
      <c r="F307" s="1">
        <v>0.1489</v>
      </c>
      <c r="G307" s="1">
        <v>0.14849999999999999</v>
      </c>
      <c r="H307" s="74">
        <f t="shared" si="15"/>
        <v>148.69999999999999</v>
      </c>
      <c r="I307" s="75">
        <f t="shared" si="16"/>
        <v>2596.2045214214936</v>
      </c>
      <c r="J307" s="76">
        <f t="shared" si="17"/>
        <v>519.24090428429872</v>
      </c>
    </row>
    <row r="308" spans="1:10">
      <c r="A308" s="72">
        <v>6</v>
      </c>
      <c r="B308" s="73">
        <v>100</v>
      </c>
      <c r="C308" s="73" t="s">
        <v>68</v>
      </c>
      <c r="D308" s="73">
        <v>5</v>
      </c>
      <c r="E308" s="73">
        <v>3</v>
      </c>
      <c r="F308" s="1">
        <v>0.124</v>
      </c>
      <c r="G308" s="1">
        <v>0.1236</v>
      </c>
      <c r="H308" s="74">
        <f t="shared" si="15"/>
        <v>123.8</v>
      </c>
      <c r="I308" s="75">
        <f t="shared" si="16"/>
        <v>2161.4668443307391</v>
      </c>
      <c r="J308" s="76">
        <f t="shared" si="17"/>
        <v>432.29336886614783</v>
      </c>
    </row>
    <row r="309" spans="1:10">
      <c r="A309" s="72">
        <v>6</v>
      </c>
      <c r="B309" s="73">
        <v>100</v>
      </c>
      <c r="C309" s="73" t="s">
        <v>68</v>
      </c>
      <c r="D309" s="73">
        <v>5</v>
      </c>
      <c r="E309" s="73">
        <v>4</v>
      </c>
      <c r="F309" s="1">
        <v>0.17599999999999999</v>
      </c>
      <c r="G309" s="1">
        <v>0.17780000000000001</v>
      </c>
      <c r="H309" s="74">
        <f t="shared" si="15"/>
        <v>176.9</v>
      </c>
      <c r="I309" s="75">
        <f t="shared" si="16"/>
        <v>3088.5580352351194</v>
      </c>
      <c r="J309" s="76">
        <f t="shared" si="17"/>
        <v>617.7116070470239</v>
      </c>
    </row>
    <row r="310" spans="1:10">
      <c r="A310" s="72">
        <v>6</v>
      </c>
      <c r="B310" s="73">
        <v>50</v>
      </c>
      <c r="C310" s="73" t="s">
        <v>68</v>
      </c>
      <c r="D310" s="73">
        <v>1</v>
      </c>
      <c r="E310" s="73">
        <v>1</v>
      </c>
      <c r="F310" s="1">
        <v>0.30819999999999997</v>
      </c>
      <c r="G310" s="1">
        <v>0.308</v>
      </c>
      <c r="H310" s="74">
        <f t="shared" si="15"/>
        <v>308.09999999999997</v>
      </c>
      <c r="I310" s="75">
        <f t="shared" si="16"/>
        <v>5379.2240285807811</v>
      </c>
      <c r="J310" s="76">
        <f t="shared" si="17"/>
        <v>1075.8448057161563</v>
      </c>
    </row>
    <row r="311" spans="1:10">
      <c r="A311" s="72">
        <v>6</v>
      </c>
      <c r="B311" s="73">
        <v>50</v>
      </c>
      <c r="C311" s="73" t="s">
        <v>68</v>
      </c>
      <c r="D311" s="73">
        <v>1</v>
      </c>
      <c r="E311" s="73">
        <v>2</v>
      </c>
      <c r="F311" s="1">
        <v>0.17810000000000001</v>
      </c>
      <c r="G311" s="1">
        <v>0.17560000000000001</v>
      </c>
      <c r="H311" s="74">
        <f t="shared" si="15"/>
        <v>176.85</v>
      </c>
      <c r="I311" s="75">
        <f t="shared" si="16"/>
        <v>3087.6850680120456</v>
      </c>
      <c r="J311" s="76">
        <f t="shared" si="17"/>
        <v>617.53701360240916</v>
      </c>
    </row>
    <row r="312" spans="1:10">
      <c r="A312" s="72">
        <v>6</v>
      </c>
      <c r="B312" s="73">
        <v>50</v>
      </c>
      <c r="C312" s="73" t="s">
        <v>68</v>
      </c>
      <c r="D312" s="73">
        <v>2</v>
      </c>
      <c r="E312" s="73">
        <v>1</v>
      </c>
      <c r="F312" s="1">
        <v>0.21920000000000001</v>
      </c>
      <c r="G312" s="1">
        <v>0.2165</v>
      </c>
      <c r="H312" s="74">
        <f t="shared" si="15"/>
        <v>217.85</v>
      </c>
      <c r="I312" s="75">
        <f t="shared" si="16"/>
        <v>3803.5181909325652</v>
      </c>
      <c r="J312" s="76">
        <f t="shared" si="17"/>
        <v>760.70363818651299</v>
      </c>
    </row>
    <row r="313" spans="1:10">
      <c r="A313" s="72">
        <v>6</v>
      </c>
      <c r="B313" s="73">
        <v>50</v>
      </c>
      <c r="C313" s="73" t="s">
        <v>68</v>
      </c>
      <c r="D313" s="73">
        <v>2</v>
      </c>
      <c r="E313" s="73">
        <v>2</v>
      </c>
      <c r="F313" s="1">
        <v>0.378</v>
      </c>
      <c r="G313" s="1">
        <v>0.3765</v>
      </c>
      <c r="H313" s="74">
        <f t="shared" si="15"/>
        <v>377.25</v>
      </c>
      <c r="I313" s="75">
        <f t="shared" si="16"/>
        <v>6586.5376980918527</v>
      </c>
      <c r="J313" s="76">
        <f t="shared" si="17"/>
        <v>1317.3075396183706</v>
      </c>
    </row>
    <row r="314" spans="1:10">
      <c r="A314" s="72">
        <v>6</v>
      </c>
      <c r="B314" s="73">
        <v>50</v>
      </c>
      <c r="C314" s="73" t="s">
        <v>68</v>
      </c>
      <c r="D314" s="73">
        <v>2</v>
      </c>
      <c r="E314" s="73">
        <v>3</v>
      </c>
      <c r="F314" s="1">
        <v>0.1305</v>
      </c>
      <c r="G314" s="1">
        <v>0.13189999999999999</v>
      </c>
      <c r="H314" s="74">
        <f t="shared" si="15"/>
        <v>131.19999999999999</v>
      </c>
      <c r="I314" s="75">
        <f t="shared" si="16"/>
        <v>2290.6659933456622</v>
      </c>
      <c r="J314" s="76">
        <f t="shared" si="17"/>
        <v>458.13319866913241</v>
      </c>
    </row>
    <row r="315" spans="1:10">
      <c r="A315" s="72">
        <v>6</v>
      </c>
      <c r="B315" s="73">
        <v>50</v>
      </c>
      <c r="C315" s="73" t="s">
        <v>68</v>
      </c>
      <c r="D315" s="73">
        <v>2</v>
      </c>
      <c r="E315" s="73">
        <v>4</v>
      </c>
      <c r="F315" s="1">
        <v>0.1381</v>
      </c>
      <c r="G315" s="1">
        <v>0.1368</v>
      </c>
      <c r="H315" s="74">
        <f t="shared" si="15"/>
        <v>137.45000000000002</v>
      </c>
      <c r="I315" s="75">
        <f t="shared" si="16"/>
        <v>2399.786896229888</v>
      </c>
      <c r="J315" s="76">
        <f t="shared" si="17"/>
        <v>479.95737924597762</v>
      </c>
    </row>
    <row r="316" spans="1:10">
      <c r="A316" s="72">
        <v>6</v>
      </c>
      <c r="B316" s="73">
        <v>50</v>
      </c>
      <c r="C316" s="73" t="s">
        <v>68</v>
      </c>
      <c r="D316" s="73">
        <v>3</v>
      </c>
      <c r="E316" s="73">
        <v>1</v>
      </c>
      <c r="F316" s="1">
        <v>0.1196</v>
      </c>
      <c r="G316" s="1">
        <v>0.1177</v>
      </c>
      <c r="H316" s="74">
        <f t="shared" si="15"/>
        <v>118.65</v>
      </c>
      <c r="I316" s="75">
        <f t="shared" si="16"/>
        <v>2071.5512203541375</v>
      </c>
      <c r="J316" s="76">
        <f t="shared" si="17"/>
        <v>414.31024407082748</v>
      </c>
    </row>
    <row r="317" spans="1:10">
      <c r="A317" s="72">
        <v>6</v>
      </c>
      <c r="B317" s="73">
        <v>50</v>
      </c>
      <c r="C317" s="73" t="s">
        <v>68</v>
      </c>
      <c r="D317" s="73">
        <v>3</v>
      </c>
      <c r="E317" s="73">
        <v>2</v>
      </c>
      <c r="F317" s="1">
        <v>0.18870000000000001</v>
      </c>
      <c r="G317" s="1">
        <v>0.1888</v>
      </c>
      <c r="H317" s="74">
        <f t="shared" si="15"/>
        <v>188.75</v>
      </c>
      <c r="I317" s="75">
        <f t="shared" si="16"/>
        <v>3295.4512671036109</v>
      </c>
      <c r="J317" s="76">
        <f t="shared" si="17"/>
        <v>659.09025342072221</v>
      </c>
    </row>
    <row r="318" spans="1:10">
      <c r="A318" s="72">
        <v>6</v>
      </c>
      <c r="B318" s="73">
        <v>50</v>
      </c>
      <c r="C318" s="73" t="s">
        <v>68</v>
      </c>
      <c r="D318" s="73">
        <v>3</v>
      </c>
      <c r="E318" s="73">
        <v>3</v>
      </c>
      <c r="F318" s="1">
        <v>0.4375</v>
      </c>
      <c r="G318" s="1">
        <v>0.43669999999999998</v>
      </c>
      <c r="H318" s="74">
        <f t="shared" si="15"/>
        <v>437.09999999999997</v>
      </c>
      <c r="I318" s="75">
        <f t="shared" si="16"/>
        <v>7631.4794641111957</v>
      </c>
      <c r="J318" s="76">
        <f t="shared" si="17"/>
        <v>1526.2958928222392</v>
      </c>
    </row>
    <row r="319" spans="1:10">
      <c r="A319" s="72">
        <v>6</v>
      </c>
      <c r="B319" s="73">
        <v>50</v>
      </c>
      <c r="C319" s="73" t="s">
        <v>68</v>
      </c>
      <c r="D319" s="73">
        <v>3</v>
      </c>
      <c r="E319" s="73">
        <v>4</v>
      </c>
      <c r="F319" s="1">
        <v>0.1087</v>
      </c>
      <c r="G319" s="1">
        <v>0.1087</v>
      </c>
      <c r="H319" s="74">
        <f t="shared" si="15"/>
        <v>108.7</v>
      </c>
      <c r="I319" s="75">
        <f t="shared" si="16"/>
        <v>1897.8307429624506</v>
      </c>
      <c r="J319" s="76">
        <f t="shared" si="17"/>
        <v>379.56614859249009</v>
      </c>
    </row>
    <row r="320" spans="1:10">
      <c r="A320" s="72">
        <v>6</v>
      </c>
      <c r="B320" s="73">
        <v>50</v>
      </c>
      <c r="C320" s="73" t="s">
        <v>68</v>
      </c>
      <c r="D320" s="73">
        <v>4</v>
      </c>
      <c r="E320" s="73">
        <v>1</v>
      </c>
      <c r="F320" s="1">
        <v>0.25059999999999999</v>
      </c>
      <c r="G320" s="1">
        <v>0.2515</v>
      </c>
      <c r="H320" s="74">
        <f t="shared" si="15"/>
        <v>251.04999999999998</v>
      </c>
      <c r="I320" s="75">
        <f t="shared" si="16"/>
        <v>4383.1684270535707</v>
      </c>
      <c r="J320" s="76">
        <f t="shared" si="17"/>
        <v>876.63368541071418</v>
      </c>
    </row>
    <row r="321" spans="1:10">
      <c r="A321" s="72">
        <v>6</v>
      </c>
      <c r="B321" s="73">
        <v>50</v>
      </c>
      <c r="C321" s="73" t="s">
        <v>68</v>
      </c>
      <c r="D321" s="73">
        <v>4</v>
      </c>
      <c r="E321" s="73">
        <v>2</v>
      </c>
      <c r="F321" s="1">
        <v>0.16309999999999999</v>
      </c>
      <c r="G321" s="1">
        <v>0.16189999999999999</v>
      </c>
      <c r="H321" s="74">
        <f t="shared" si="15"/>
        <v>162.49999999999997</v>
      </c>
      <c r="I321" s="75">
        <f t="shared" si="16"/>
        <v>2837.1434749898631</v>
      </c>
      <c r="J321" s="76">
        <f t="shared" si="17"/>
        <v>567.42869499797257</v>
      </c>
    </row>
    <row r="322" spans="1:10">
      <c r="A322" s="72">
        <v>6</v>
      </c>
      <c r="B322" s="73">
        <v>50</v>
      </c>
      <c r="C322" s="73" t="s">
        <v>68</v>
      </c>
      <c r="D322" s="73">
        <v>4</v>
      </c>
      <c r="E322" s="73">
        <v>3</v>
      </c>
      <c r="F322" s="1">
        <v>0.12859999999999999</v>
      </c>
      <c r="G322" s="1">
        <v>0.12609999999999999</v>
      </c>
      <c r="H322" s="74">
        <f t="shared" si="15"/>
        <v>127.35</v>
      </c>
      <c r="I322" s="75">
        <f t="shared" si="16"/>
        <v>2223.4475171689792</v>
      </c>
      <c r="J322" s="76">
        <f t="shared" si="17"/>
        <v>444.68950343379584</v>
      </c>
    </row>
    <row r="323" spans="1:10">
      <c r="A323" s="72">
        <v>6</v>
      </c>
      <c r="B323" s="73">
        <v>50</v>
      </c>
      <c r="C323" s="73" t="s">
        <v>68</v>
      </c>
      <c r="D323" s="73">
        <v>4</v>
      </c>
      <c r="E323" s="73">
        <v>4</v>
      </c>
      <c r="F323" s="1">
        <v>0.21640000000000001</v>
      </c>
      <c r="G323" s="1">
        <v>0.2147</v>
      </c>
      <c r="H323" s="74">
        <f t="shared" si="15"/>
        <v>215.55</v>
      </c>
      <c r="I323" s="75">
        <f t="shared" si="16"/>
        <v>3763.3616986711704</v>
      </c>
      <c r="J323" s="76">
        <f t="shared" si="17"/>
        <v>752.67233973423413</v>
      </c>
    </row>
    <row r="324" spans="1:10">
      <c r="A324" s="72">
        <v>6</v>
      </c>
      <c r="B324" s="73">
        <v>50</v>
      </c>
      <c r="C324" s="73" t="s">
        <v>68</v>
      </c>
      <c r="D324" s="73">
        <v>5</v>
      </c>
      <c r="E324" s="73">
        <v>1</v>
      </c>
      <c r="F324" s="1">
        <v>0.26050000000000001</v>
      </c>
      <c r="G324" s="1">
        <v>0.25929999999999997</v>
      </c>
      <c r="H324" s="74">
        <f t="shared" si="15"/>
        <v>259.90000000000003</v>
      </c>
      <c r="I324" s="75">
        <f t="shared" si="16"/>
        <v>4537.6836255376347</v>
      </c>
      <c r="J324" s="76">
        <f t="shared" si="17"/>
        <v>907.53672510752699</v>
      </c>
    </row>
    <row r="325" spans="1:10">
      <c r="A325" s="72">
        <v>6</v>
      </c>
      <c r="B325" s="73">
        <v>50</v>
      </c>
      <c r="C325" s="73" t="s">
        <v>68</v>
      </c>
      <c r="D325" s="73">
        <v>5</v>
      </c>
      <c r="E325" s="73">
        <v>2</v>
      </c>
      <c r="F325" s="1">
        <v>0.1862</v>
      </c>
      <c r="G325" s="1">
        <v>0.18609999999999999</v>
      </c>
      <c r="H325" s="74">
        <f t="shared" si="15"/>
        <v>186.14999999999998</v>
      </c>
      <c r="I325" s="75">
        <f t="shared" si="16"/>
        <v>3250.0569715037727</v>
      </c>
      <c r="J325" s="76">
        <f t="shared" si="17"/>
        <v>650.01139430075455</v>
      </c>
    </row>
    <row r="326" spans="1:10">
      <c r="A326" s="72">
        <v>6</v>
      </c>
      <c r="B326" s="73">
        <v>50</v>
      </c>
      <c r="C326" s="73" t="s">
        <v>68</v>
      </c>
      <c r="D326" s="73">
        <v>5</v>
      </c>
      <c r="E326" s="73">
        <v>3</v>
      </c>
      <c r="F326" s="1">
        <v>0.23330000000000001</v>
      </c>
      <c r="G326" s="1">
        <v>0.23400000000000001</v>
      </c>
      <c r="H326" s="74">
        <f t="shared" si="15"/>
        <v>233.65000000000003</v>
      </c>
      <c r="I326" s="75">
        <f t="shared" si="16"/>
        <v>4079.3758334238878</v>
      </c>
      <c r="J326" s="76">
        <f t="shared" si="17"/>
        <v>815.87516668477758</v>
      </c>
    </row>
    <row r="327" spans="1:10">
      <c r="A327" s="72">
        <v>6</v>
      </c>
      <c r="B327" s="73">
        <v>50</v>
      </c>
      <c r="C327" s="73" t="s">
        <v>68</v>
      </c>
      <c r="D327" s="73">
        <v>5</v>
      </c>
      <c r="E327" s="73">
        <v>4</v>
      </c>
      <c r="F327" s="1">
        <v>0.2117</v>
      </c>
      <c r="G327" s="1">
        <v>0.20799999999999999</v>
      </c>
      <c r="H327" s="74">
        <f t="shared" si="15"/>
        <v>209.85</v>
      </c>
      <c r="I327" s="75">
        <f t="shared" si="16"/>
        <v>3663.8434352407562</v>
      </c>
      <c r="J327" s="76">
        <f t="shared" si="17"/>
        <v>732.76868704815126</v>
      </c>
    </row>
    <row r="328" spans="1:10">
      <c r="A328" s="72">
        <v>6</v>
      </c>
      <c r="B328" s="73">
        <v>25</v>
      </c>
      <c r="C328" s="73" t="s">
        <v>68</v>
      </c>
      <c r="D328" s="73">
        <v>1</v>
      </c>
      <c r="E328" s="73">
        <v>1</v>
      </c>
      <c r="F328" s="1">
        <v>0.1633</v>
      </c>
      <c r="G328" s="1"/>
      <c r="H328" s="74">
        <f t="shared" si="15"/>
        <v>163.30000000000001</v>
      </c>
      <c r="I328" s="75">
        <f t="shared" si="16"/>
        <v>2851.1109505590448</v>
      </c>
      <c r="J328" s="76">
        <f t="shared" si="17"/>
        <v>570.22219011180891</v>
      </c>
    </row>
    <row r="329" spans="1:10">
      <c r="A329" s="72">
        <v>6</v>
      </c>
      <c r="B329" s="73">
        <v>25</v>
      </c>
      <c r="C329" s="73" t="s">
        <v>68</v>
      </c>
      <c r="D329" s="73">
        <v>1</v>
      </c>
      <c r="E329" s="73">
        <v>2</v>
      </c>
      <c r="F329" s="1">
        <v>0.22189999999999999</v>
      </c>
      <c r="G329" s="1">
        <v>0.22020000000000001</v>
      </c>
      <c r="H329" s="74">
        <f t="shared" si="15"/>
        <v>221.04999999999998</v>
      </c>
      <c r="I329" s="75">
        <f t="shared" si="16"/>
        <v>3859.3880932092884</v>
      </c>
      <c r="J329" s="76">
        <f t="shared" si="17"/>
        <v>771.87761864185768</v>
      </c>
    </row>
    <row r="330" spans="1:10">
      <c r="A330" s="72">
        <v>6</v>
      </c>
      <c r="B330" s="73">
        <v>25</v>
      </c>
      <c r="C330" s="73" t="s">
        <v>68</v>
      </c>
      <c r="D330" s="73">
        <v>1</v>
      </c>
      <c r="E330" s="73">
        <v>3</v>
      </c>
      <c r="F330" s="1">
        <v>0.38750000000000001</v>
      </c>
      <c r="G330" s="1">
        <v>0.38629999999999998</v>
      </c>
      <c r="H330" s="74">
        <f t="shared" si="15"/>
        <v>386.90000000000003</v>
      </c>
      <c r="I330" s="75">
        <f t="shared" si="16"/>
        <v>6755.020372145098</v>
      </c>
      <c r="J330" s="76">
        <f t="shared" si="17"/>
        <v>1351.0040744290195</v>
      </c>
    </row>
    <row r="331" spans="1:10">
      <c r="A331" s="72">
        <v>6</v>
      </c>
      <c r="B331" s="73">
        <v>25</v>
      </c>
      <c r="C331" s="73" t="s">
        <v>68</v>
      </c>
      <c r="D331" s="73">
        <v>1</v>
      </c>
      <c r="E331" s="73">
        <v>4</v>
      </c>
      <c r="F331" s="1">
        <v>0.31109999999999999</v>
      </c>
      <c r="G331" s="1">
        <v>0.30909999999999999</v>
      </c>
      <c r="H331" s="74">
        <f t="shared" si="15"/>
        <v>310.09999999999997</v>
      </c>
      <c r="I331" s="75">
        <f t="shared" si="16"/>
        <v>5414.1427175037334</v>
      </c>
      <c r="J331" s="76">
        <f t="shared" si="17"/>
        <v>1082.8285435007467</v>
      </c>
    </row>
    <row r="332" spans="1:10">
      <c r="A332" s="72">
        <v>6</v>
      </c>
      <c r="B332" s="73">
        <v>25</v>
      </c>
      <c r="C332" s="73" t="s">
        <v>68</v>
      </c>
      <c r="D332" s="73">
        <v>2</v>
      </c>
      <c r="E332" s="73">
        <v>1</v>
      </c>
      <c r="F332" s="1">
        <v>0.30709999999999998</v>
      </c>
      <c r="G332" s="1">
        <v>0.30790000000000001</v>
      </c>
      <c r="H332" s="74">
        <f t="shared" si="15"/>
        <v>307.5</v>
      </c>
      <c r="I332" s="75">
        <f t="shared" si="16"/>
        <v>5368.7484219038961</v>
      </c>
      <c r="J332" s="76">
        <f t="shared" si="17"/>
        <v>1073.7496843807792</v>
      </c>
    </row>
    <row r="333" spans="1:10">
      <c r="A333" s="72">
        <v>6</v>
      </c>
      <c r="B333" s="73">
        <v>25</v>
      </c>
      <c r="C333" s="73" t="s">
        <v>68</v>
      </c>
      <c r="D333" s="73">
        <v>2</v>
      </c>
      <c r="E333" s="73">
        <v>2</v>
      </c>
      <c r="F333" s="1">
        <v>0.18029999999999999</v>
      </c>
      <c r="G333" s="1">
        <v>0.1807</v>
      </c>
      <c r="H333" s="74">
        <f t="shared" ref="H333:H396" si="18">AVERAGE(F333:G333)*1000</f>
        <v>180.5</v>
      </c>
      <c r="I333" s="75">
        <f t="shared" ref="I333:I396" si="19">H333/$I$2</f>
        <v>3151.4116752964333</v>
      </c>
      <c r="J333" s="76">
        <f t="shared" ref="J333:J396" si="20">I333/5</f>
        <v>630.28233505928665</v>
      </c>
    </row>
    <row r="334" spans="1:10">
      <c r="A334" s="72">
        <v>6</v>
      </c>
      <c r="B334" s="73">
        <v>25</v>
      </c>
      <c r="C334" s="73" t="s">
        <v>68</v>
      </c>
      <c r="D334" s="73">
        <v>2</v>
      </c>
      <c r="E334" s="73">
        <v>3</v>
      </c>
      <c r="F334" s="1">
        <v>0.2349</v>
      </c>
      <c r="G334" s="1">
        <v>0.23719999999999999</v>
      </c>
      <c r="H334" s="74">
        <f t="shared" si="18"/>
        <v>236.04999999999998</v>
      </c>
      <c r="I334" s="75">
        <f t="shared" si="19"/>
        <v>4121.2782601314293</v>
      </c>
      <c r="J334" s="76">
        <f t="shared" si="20"/>
        <v>824.25565202628582</v>
      </c>
    </row>
    <row r="335" spans="1:10">
      <c r="A335" s="72">
        <v>6</v>
      </c>
      <c r="B335" s="73">
        <v>25</v>
      </c>
      <c r="C335" s="73" t="s">
        <v>68</v>
      </c>
      <c r="D335" s="73">
        <v>2</v>
      </c>
      <c r="E335" s="73">
        <v>4</v>
      </c>
      <c r="F335" s="1">
        <v>0.15049999999999999</v>
      </c>
      <c r="G335" s="1">
        <v>0.15029999999999999</v>
      </c>
      <c r="H335" s="74">
        <f t="shared" si="18"/>
        <v>150.39999999999998</v>
      </c>
      <c r="I335" s="75">
        <f t="shared" si="19"/>
        <v>2625.8854070060029</v>
      </c>
      <c r="J335" s="76">
        <f t="shared" si="20"/>
        <v>525.17708140120055</v>
      </c>
    </row>
    <row r="336" spans="1:10">
      <c r="A336" s="72">
        <v>6</v>
      </c>
      <c r="B336" s="73">
        <v>25</v>
      </c>
      <c r="C336" s="73" t="s">
        <v>68</v>
      </c>
      <c r="D336" s="73">
        <v>3</v>
      </c>
      <c r="E336" s="73">
        <v>1</v>
      </c>
      <c r="F336" s="1">
        <v>0.25459999999999999</v>
      </c>
      <c r="G336" s="1">
        <v>0.25269999999999998</v>
      </c>
      <c r="H336" s="74">
        <f t="shared" si="18"/>
        <v>253.64999999999998</v>
      </c>
      <c r="I336" s="75">
        <f t="shared" si="19"/>
        <v>4428.5627226534089</v>
      </c>
      <c r="J336" s="76">
        <f t="shared" si="20"/>
        <v>885.71254453068173</v>
      </c>
    </row>
    <row r="337" spans="1:10">
      <c r="A337" s="72">
        <v>6</v>
      </c>
      <c r="B337" s="73">
        <v>25</v>
      </c>
      <c r="C337" s="73" t="s">
        <v>68</v>
      </c>
      <c r="D337" s="73">
        <v>3</v>
      </c>
      <c r="E337" s="73">
        <v>2</v>
      </c>
      <c r="F337" s="1">
        <v>0.25</v>
      </c>
      <c r="G337" s="1">
        <v>0.24859999999999999</v>
      </c>
      <c r="H337" s="74">
        <f t="shared" si="18"/>
        <v>249.29999999999998</v>
      </c>
      <c r="I337" s="75">
        <f t="shared" si="19"/>
        <v>4352.6145742459876</v>
      </c>
      <c r="J337" s="76">
        <f t="shared" si="20"/>
        <v>870.52291484919749</v>
      </c>
    </row>
    <row r="338" spans="1:10">
      <c r="A338" s="72">
        <v>6</v>
      </c>
      <c r="B338" s="73">
        <v>25</v>
      </c>
      <c r="C338" s="73" t="s">
        <v>68</v>
      </c>
      <c r="D338" s="73">
        <v>3</v>
      </c>
      <c r="E338" s="73">
        <v>3</v>
      </c>
      <c r="F338" s="1">
        <v>0.29609999999999997</v>
      </c>
      <c r="G338" s="1">
        <v>0.2969</v>
      </c>
      <c r="H338" s="74">
        <f t="shared" si="18"/>
        <v>296.5</v>
      </c>
      <c r="I338" s="75">
        <f t="shared" si="19"/>
        <v>5176.6956328276592</v>
      </c>
      <c r="J338" s="76">
        <f t="shared" si="20"/>
        <v>1035.3391265655318</v>
      </c>
    </row>
    <row r="339" spans="1:10">
      <c r="A339" s="72">
        <v>6</v>
      </c>
      <c r="B339" s="73">
        <v>25</v>
      </c>
      <c r="C339" s="73" t="s">
        <v>68</v>
      </c>
      <c r="D339" s="73">
        <v>3</v>
      </c>
      <c r="E339" s="73">
        <v>4</v>
      </c>
      <c r="F339" s="1">
        <v>0.24390000000000001</v>
      </c>
      <c r="G339" s="1">
        <v>0.2412</v>
      </c>
      <c r="H339" s="74">
        <f t="shared" si="18"/>
        <v>242.54999999999998</v>
      </c>
      <c r="I339" s="75">
        <f t="shared" si="19"/>
        <v>4234.7639991310243</v>
      </c>
      <c r="J339" s="76">
        <f t="shared" si="20"/>
        <v>846.95279982620491</v>
      </c>
    </row>
    <row r="340" spans="1:10">
      <c r="A340" s="72">
        <v>6</v>
      </c>
      <c r="B340" s="73">
        <v>25</v>
      </c>
      <c r="C340" s="73" t="s">
        <v>68</v>
      </c>
      <c r="D340" s="73">
        <v>4</v>
      </c>
      <c r="E340" s="73">
        <v>1</v>
      </c>
      <c r="F340" s="1">
        <v>0.2954</v>
      </c>
      <c r="G340" s="1">
        <v>0.29289999999999999</v>
      </c>
      <c r="H340" s="74">
        <f t="shared" si="18"/>
        <v>294.15000000000003</v>
      </c>
      <c r="I340" s="75">
        <f t="shared" si="19"/>
        <v>5135.6661733431911</v>
      </c>
      <c r="J340" s="76">
        <f t="shared" si="20"/>
        <v>1027.1332346686381</v>
      </c>
    </row>
    <row r="341" spans="1:10">
      <c r="A341" s="72">
        <v>6</v>
      </c>
      <c r="B341" s="73">
        <v>25</v>
      </c>
      <c r="C341" s="73" t="s">
        <v>68</v>
      </c>
      <c r="D341" s="73">
        <v>4</v>
      </c>
      <c r="E341" s="73">
        <v>2</v>
      </c>
      <c r="F341" s="1">
        <v>0.18210000000000001</v>
      </c>
      <c r="G341" s="1">
        <v>0.1817</v>
      </c>
      <c r="H341" s="74">
        <f t="shared" si="18"/>
        <v>181.9</v>
      </c>
      <c r="I341" s="75">
        <f t="shared" si="19"/>
        <v>3175.8547575425</v>
      </c>
      <c r="J341" s="76">
        <f t="shared" si="20"/>
        <v>635.17095150850002</v>
      </c>
    </row>
    <row r="342" spans="1:10">
      <c r="A342" s="72">
        <v>6</v>
      </c>
      <c r="B342" s="73">
        <v>25</v>
      </c>
      <c r="C342" s="73" t="s">
        <v>68</v>
      </c>
      <c r="D342" s="73">
        <v>4</v>
      </c>
      <c r="E342" s="73">
        <v>3</v>
      </c>
      <c r="F342" s="1">
        <v>0.15509999999999999</v>
      </c>
      <c r="G342" s="1">
        <v>0.15329999999999999</v>
      </c>
      <c r="H342" s="74">
        <f t="shared" si="18"/>
        <v>154.20000000000002</v>
      </c>
      <c r="I342" s="75">
        <f t="shared" si="19"/>
        <v>2692.2309159596125</v>
      </c>
      <c r="J342" s="76">
        <f t="shared" si="20"/>
        <v>538.4461831919225</v>
      </c>
    </row>
    <row r="343" spans="1:10">
      <c r="A343" s="72">
        <v>6</v>
      </c>
      <c r="B343" s="73">
        <v>25</v>
      </c>
      <c r="C343" s="73" t="s">
        <v>68</v>
      </c>
      <c r="D343" s="73">
        <v>4</v>
      </c>
      <c r="E343" s="73">
        <v>4</v>
      </c>
      <c r="F343" s="1">
        <v>0.1348</v>
      </c>
      <c r="G343" s="1">
        <v>0.13220000000000001</v>
      </c>
      <c r="H343" s="74">
        <f t="shared" si="18"/>
        <v>133.5</v>
      </c>
      <c r="I343" s="75">
        <f t="shared" si="19"/>
        <v>2330.8224856070574</v>
      </c>
      <c r="J343" s="76">
        <f t="shared" si="20"/>
        <v>466.1644971214115</v>
      </c>
    </row>
    <row r="344" spans="1:10">
      <c r="A344" s="72">
        <v>6</v>
      </c>
      <c r="B344" s="73">
        <v>25</v>
      </c>
      <c r="C344" s="73" t="s">
        <v>68</v>
      </c>
      <c r="D344" s="73">
        <v>5</v>
      </c>
      <c r="E344" s="73">
        <v>1</v>
      </c>
      <c r="F344" s="1">
        <v>0.1198</v>
      </c>
      <c r="G344" s="1">
        <v>0.12230000000000001</v>
      </c>
      <c r="H344" s="74">
        <f t="shared" si="18"/>
        <v>121.05000000000001</v>
      </c>
      <c r="I344" s="75">
        <f t="shared" si="19"/>
        <v>2113.4536470616804</v>
      </c>
      <c r="J344" s="76">
        <f t="shared" si="20"/>
        <v>422.69072941233605</v>
      </c>
    </row>
    <row r="345" spans="1:10">
      <c r="A345" s="72">
        <v>6</v>
      </c>
      <c r="B345" s="73">
        <v>25</v>
      </c>
      <c r="C345" s="73" t="s">
        <v>68</v>
      </c>
      <c r="D345" s="73">
        <v>5</v>
      </c>
      <c r="E345" s="73">
        <v>2</v>
      </c>
      <c r="F345" s="1">
        <v>0.1802</v>
      </c>
      <c r="G345" s="1">
        <v>0.17849999999999999</v>
      </c>
      <c r="H345" s="74">
        <f t="shared" si="18"/>
        <v>179.35000000000002</v>
      </c>
      <c r="I345" s="75">
        <f t="shared" si="19"/>
        <v>3131.3334291657361</v>
      </c>
      <c r="J345" s="76">
        <f t="shared" si="20"/>
        <v>626.26668583314722</v>
      </c>
    </row>
    <row r="346" spans="1:10">
      <c r="A346" s="72">
        <v>6</v>
      </c>
      <c r="B346" s="73">
        <v>25</v>
      </c>
      <c r="C346" s="73" t="s">
        <v>68</v>
      </c>
      <c r="D346" s="73">
        <v>5</v>
      </c>
      <c r="E346" s="73">
        <v>3</v>
      </c>
      <c r="F346" s="1">
        <v>0.27479999999999999</v>
      </c>
      <c r="G346" s="1">
        <v>0.2722</v>
      </c>
      <c r="H346" s="74">
        <f t="shared" si="18"/>
        <v>273.49999999999994</v>
      </c>
      <c r="I346" s="75">
        <f t="shared" si="19"/>
        <v>4775.130710213708</v>
      </c>
      <c r="J346" s="76">
        <f t="shared" si="20"/>
        <v>955.02614204274164</v>
      </c>
    </row>
    <row r="347" spans="1:10">
      <c r="A347" s="72">
        <v>6</v>
      </c>
      <c r="B347" s="73">
        <v>25</v>
      </c>
      <c r="C347" s="73" t="s">
        <v>68</v>
      </c>
      <c r="D347" s="73">
        <v>5</v>
      </c>
      <c r="E347" s="73">
        <v>4</v>
      </c>
      <c r="F347" s="1">
        <v>0.39829999999999999</v>
      </c>
      <c r="G347" s="1">
        <v>0.39700000000000002</v>
      </c>
      <c r="H347" s="74">
        <f t="shared" si="18"/>
        <v>397.65</v>
      </c>
      <c r="I347" s="75">
        <f t="shared" si="19"/>
        <v>6942.7083251059648</v>
      </c>
      <c r="J347" s="76">
        <f t="shared" si="20"/>
        <v>1388.541665021193</v>
      </c>
    </row>
    <row r="348" spans="1:10">
      <c r="A348" s="72">
        <v>6</v>
      </c>
      <c r="B348" s="73">
        <v>12.5</v>
      </c>
      <c r="C348" s="73" t="s">
        <v>68</v>
      </c>
      <c r="D348" s="73">
        <v>1</v>
      </c>
      <c r="E348" s="73">
        <v>1</v>
      </c>
      <c r="F348" s="1">
        <v>0.42770000000000002</v>
      </c>
      <c r="G348" s="1">
        <v>0.4264</v>
      </c>
      <c r="H348" s="74">
        <f t="shared" si="18"/>
        <v>427.05000000000007</v>
      </c>
      <c r="I348" s="75">
        <f t="shared" si="19"/>
        <v>7456.0130522733634</v>
      </c>
      <c r="J348" s="76">
        <f t="shared" si="20"/>
        <v>1491.2026104546726</v>
      </c>
    </row>
    <row r="349" spans="1:10">
      <c r="A349" s="72">
        <v>6</v>
      </c>
      <c r="B349" s="73">
        <v>12.5</v>
      </c>
      <c r="C349" s="73" t="s">
        <v>68</v>
      </c>
      <c r="D349" s="73">
        <v>1</v>
      </c>
      <c r="E349" s="73">
        <v>2</v>
      </c>
      <c r="F349" s="1">
        <v>0.156</v>
      </c>
      <c r="G349" s="1">
        <v>0.15620000000000001</v>
      </c>
      <c r="H349" s="74">
        <f t="shared" si="18"/>
        <v>156.10000000000002</v>
      </c>
      <c r="I349" s="75">
        <f t="shared" si="19"/>
        <v>2725.4036704364171</v>
      </c>
      <c r="J349" s="76">
        <f t="shared" si="20"/>
        <v>545.08073408728342</v>
      </c>
    </row>
    <row r="350" spans="1:10">
      <c r="A350" s="72">
        <v>6</v>
      </c>
      <c r="B350" s="73">
        <v>12.5</v>
      </c>
      <c r="C350" s="73" t="s">
        <v>68</v>
      </c>
      <c r="D350" s="73">
        <v>1</v>
      </c>
      <c r="E350" s="73">
        <v>3</v>
      </c>
      <c r="F350" s="1">
        <v>0.1706</v>
      </c>
      <c r="G350" s="1">
        <v>0.1721</v>
      </c>
      <c r="H350" s="74">
        <f t="shared" si="18"/>
        <v>171.35</v>
      </c>
      <c r="I350" s="75">
        <f t="shared" si="19"/>
        <v>2991.6586734739271</v>
      </c>
      <c r="J350" s="76">
        <f t="shared" si="20"/>
        <v>598.33173469478538</v>
      </c>
    </row>
    <row r="351" spans="1:10">
      <c r="A351" s="72">
        <v>6</v>
      </c>
      <c r="B351" s="73">
        <v>12.5</v>
      </c>
      <c r="C351" s="73" t="s">
        <v>68</v>
      </c>
      <c r="D351" s="73">
        <v>1</v>
      </c>
      <c r="E351" s="73">
        <v>4</v>
      </c>
      <c r="F351" s="1">
        <v>0.13880000000000001</v>
      </c>
      <c r="G351" s="1">
        <v>0.12470000000000001</v>
      </c>
      <c r="H351" s="74">
        <f t="shared" si="18"/>
        <v>131.75</v>
      </c>
      <c r="I351" s="75">
        <f t="shared" si="19"/>
        <v>2300.2686327994743</v>
      </c>
      <c r="J351" s="76">
        <f t="shared" si="20"/>
        <v>460.05372655989487</v>
      </c>
    </row>
    <row r="352" spans="1:10">
      <c r="A352" s="72">
        <v>6</v>
      </c>
      <c r="B352" s="73">
        <v>12.5</v>
      </c>
      <c r="C352" s="73" t="s">
        <v>68</v>
      </c>
      <c r="D352" s="73">
        <v>2</v>
      </c>
      <c r="E352" s="73">
        <v>1</v>
      </c>
      <c r="F352" s="1">
        <v>0.1331</v>
      </c>
      <c r="G352" s="1">
        <v>0.13300000000000001</v>
      </c>
      <c r="H352" s="74">
        <f t="shared" si="18"/>
        <v>133.05000000000001</v>
      </c>
      <c r="I352" s="75">
        <f t="shared" si="19"/>
        <v>2322.9657805993934</v>
      </c>
      <c r="J352" s="76">
        <f t="shared" si="20"/>
        <v>464.5931561198787</v>
      </c>
    </row>
    <row r="353" spans="1:10">
      <c r="A353" s="72">
        <v>6</v>
      </c>
      <c r="B353" s="73">
        <v>12.5</v>
      </c>
      <c r="C353" s="73" t="s">
        <v>68</v>
      </c>
      <c r="D353" s="73">
        <v>2</v>
      </c>
      <c r="E353" s="73">
        <v>2</v>
      </c>
      <c r="F353" s="1">
        <v>0.10349999999999999</v>
      </c>
      <c r="G353" s="1">
        <v>0.1008</v>
      </c>
      <c r="H353" s="74">
        <f t="shared" si="18"/>
        <v>102.14999999999999</v>
      </c>
      <c r="I353" s="75">
        <f t="shared" si="19"/>
        <v>1783.472036739782</v>
      </c>
      <c r="J353" s="76">
        <f t="shared" si="20"/>
        <v>356.69440734795637</v>
      </c>
    </row>
    <row r="354" spans="1:10">
      <c r="A354" s="72">
        <v>6</v>
      </c>
      <c r="B354" s="73">
        <v>12.5</v>
      </c>
      <c r="C354" s="73" t="s">
        <v>68</v>
      </c>
      <c r="D354" s="73">
        <v>3</v>
      </c>
      <c r="E354" s="73">
        <v>1</v>
      </c>
      <c r="F354" s="1">
        <v>0.24349999999999999</v>
      </c>
      <c r="G354" s="1">
        <v>0.2399</v>
      </c>
      <c r="H354" s="74">
        <f t="shared" si="18"/>
        <v>241.7</v>
      </c>
      <c r="I354" s="75">
        <f t="shared" si="19"/>
        <v>4219.9235563387692</v>
      </c>
      <c r="J354" s="76">
        <f t="shared" si="20"/>
        <v>843.98471126775382</v>
      </c>
    </row>
    <row r="355" spans="1:10">
      <c r="A355" s="72">
        <v>6</v>
      </c>
      <c r="B355" s="73">
        <v>12.5</v>
      </c>
      <c r="C355" s="73" t="s">
        <v>68</v>
      </c>
      <c r="D355" s="73">
        <v>3</v>
      </c>
      <c r="E355" s="73">
        <v>2</v>
      </c>
      <c r="F355" s="1">
        <v>0.20230000000000001</v>
      </c>
      <c r="G355" s="1">
        <v>0.20419999999999999</v>
      </c>
      <c r="H355" s="74">
        <f t="shared" si="18"/>
        <v>203.25</v>
      </c>
      <c r="I355" s="75">
        <f t="shared" si="19"/>
        <v>3548.6117617950144</v>
      </c>
      <c r="J355" s="76">
        <f t="shared" si="20"/>
        <v>709.72235235900291</v>
      </c>
    </row>
    <row r="356" spans="1:10">
      <c r="A356" s="72">
        <v>6</v>
      </c>
      <c r="B356" s="73">
        <v>12.5</v>
      </c>
      <c r="C356" s="73" t="s">
        <v>68</v>
      </c>
      <c r="D356" s="73">
        <v>3</v>
      </c>
      <c r="E356" s="73">
        <v>3</v>
      </c>
      <c r="F356" s="1">
        <v>0.14249999999999999</v>
      </c>
      <c r="G356" s="1">
        <v>0.14380000000000001</v>
      </c>
      <c r="H356" s="74">
        <f t="shared" si="18"/>
        <v>143.15</v>
      </c>
      <c r="I356" s="75">
        <f t="shared" si="19"/>
        <v>2499.3051596603018</v>
      </c>
      <c r="J356" s="76">
        <f t="shared" si="20"/>
        <v>499.86103193206037</v>
      </c>
    </row>
    <row r="357" spans="1:10">
      <c r="A357" s="72">
        <v>6</v>
      </c>
      <c r="B357" s="73">
        <v>12.5</v>
      </c>
      <c r="C357" s="73" t="s">
        <v>68</v>
      </c>
      <c r="D357" s="73">
        <v>3</v>
      </c>
      <c r="E357" s="73">
        <v>4</v>
      </c>
      <c r="F357" s="1">
        <v>0.159</v>
      </c>
      <c r="G357" s="1">
        <v>0.15939999999999999</v>
      </c>
      <c r="H357" s="74">
        <f t="shared" si="18"/>
        <v>159.20000000000002</v>
      </c>
      <c r="I357" s="75">
        <f t="shared" si="19"/>
        <v>2779.5276382669931</v>
      </c>
      <c r="J357" s="76">
        <f t="shared" si="20"/>
        <v>555.90552765339862</v>
      </c>
    </row>
    <row r="358" spans="1:10">
      <c r="A358" s="72">
        <v>6</v>
      </c>
      <c r="B358" s="73">
        <v>12.5</v>
      </c>
      <c r="C358" s="73" t="s">
        <v>68</v>
      </c>
      <c r="D358" s="73">
        <v>4</v>
      </c>
      <c r="E358" s="73">
        <v>1</v>
      </c>
      <c r="F358" s="1">
        <v>0.21629999999999999</v>
      </c>
      <c r="G358" s="1">
        <v>0.2132</v>
      </c>
      <c r="H358" s="74">
        <f t="shared" si="18"/>
        <v>214.75</v>
      </c>
      <c r="I358" s="75">
        <f t="shared" si="19"/>
        <v>3749.3942231019892</v>
      </c>
      <c r="J358" s="76">
        <f t="shared" si="20"/>
        <v>749.87884462039779</v>
      </c>
    </row>
    <row r="359" spans="1:10">
      <c r="A359" s="72">
        <v>6</v>
      </c>
      <c r="B359" s="73">
        <v>12.5</v>
      </c>
      <c r="C359" s="73" t="s">
        <v>68</v>
      </c>
      <c r="D359" s="73">
        <v>4</v>
      </c>
      <c r="E359" s="73">
        <v>2</v>
      </c>
      <c r="F359" s="1">
        <v>0.247</v>
      </c>
      <c r="G359" s="1">
        <v>0.24660000000000001</v>
      </c>
      <c r="H359" s="74">
        <f t="shared" si="18"/>
        <v>246.8</v>
      </c>
      <c r="I359" s="75">
        <f t="shared" si="19"/>
        <v>4308.9662130922979</v>
      </c>
      <c r="J359" s="76">
        <f t="shared" si="20"/>
        <v>861.79324261845954</v>
      </c>
    </row>
    <row r="360" spans="1:10">
      <c r="A360" s="72">
        <v>6</v>
      </c>
      <c r="B360" s="73">
        <v>12.5</v>
      </c>
      <c r="C360" s="73" t="s">
        <v>68</v>
      </c>
      <c r="D360" s="73">
        <v>4</v>
      </c>
      <c r="E360" s="73">
        <v>3</v>
      </c>
      <c r="F360" s="1">
        <v>0.2001</v>
      </c>
      <c r="G360" s="1">
        <v>0.1981</v>
      </c>
      <c r="H360" s="74">
        <f t="shared" si="18"/>
        <v>199.1</v>
      </c>
      <c r="I360" s="75">
        <f t="shared" si="19"/>
        <v>3476.1554822798885</v>
      </c>
      <c r="J360" s="76">
        <f t="shared" si="20"/>
        <v>695.23109645597765</v>
      </c>
    </row>
    <row r="361" spans="1:10">
      <c r="A361" s="72">
        <v>6</v>
      </c>
      <c r="B361" s="73">
        <v>12.5</v>
      </c>
      <c r="C361" s="73" t="s">
        <v>68</v>
      </c>
      <c r="D361" s="73">
        <v>4</v>
      </c>
      <c r="E361" s="73">
        <v>4</v>
      </c>
      <c r="F361" s="1">
        <v>7.9799999999999996E-2</v>
      </c>
      <c r="G361" s="1">
        <v>8.0799999999999997E-2</v>
      </c>
      <c r="H361" s="74">
        <f t="shared" si="18"/>
        <v>80.3</v>
      </c>
      <c r="I361" s="75">
        <f t="shared" si="19"/>
        <v>1401.9853602565295</v>
      </c>
      <c r="J361" s="76">
        <f t="shared" si="20"/>
        <v>280.39707205130588</v>
      </c>
    </row>
    <row r="362" spans="1:10">
      <c r="A362" s="72">
        <v>6</v>
      </c>
      <c r="B362" s="73">
        <v>12.5</v>
      </c>
      <c r="C362" s="73" t="s">
        <v>68</v>
      </c>
      <c r="D362" s="73">
        <v>5</v>
      </c>
      <c r="E362" s="73">
        <v>1</v>
      </c>
      <c r="F362" s="1">
        <v>0.23669999999999999</v>
      </c>
      <c r="G362" s="1">
        <v>0.23630000000000001</v>
      </c>
      <c r="H362" s="74">
        <f t="shared" si="18"/>
        <v>236.5</v>
      </c>
      <c r="I362" s="75">
        <f t="shared" si="19"/>
        <v>4129.1349651390938</v>
      </c>
      <c r="J362" s="76">
        <f t="shared" si="20"/>
        <v>825.82699302781873</v>
      </c>
    </row>
    <row r="363" spans="1:10">
      <c r="A363" s="72">
        <v>6</v>
      </c>
      <c r="B363" s="73">
        <v>12.5</v>
      </c>
      <c r="C363" s="73" t="s">
        <v>68</v>
      </c>
      <c r="D363" s="73">
        <v>5</v>
      </c>
      <c r="E363" s="73">
        <v>2</v>
      </c>
      <c r="F363" s="1">
        <v>0.21640000000000001</v>
      </c>
      <c r="G363" s="1">
        <v>0.2152</v>
      </c>
      <c r="H363" s="74">
        <f t="shared" si="18"/>
        <v>215.79999999999998</v>
      </c>
      <c r="I363" s="75">
        <f t="shared" si="19"/>
        <v>3767.7265347865387</v>
      </c>
      <c r="J363" s="76">
        <f t="shared" si="20"/>
        <v>753.54530695730773</v>
      </c>
    </row>
    <row r="364" spans="1:10">
      <c r="A364" s="72">
        <v>6</v>
      </c>
      <c r="B364" s="73">
        <v>12.5</v>
      </c>
      <c r="C364" s="73" t="s">
        <v>68</v>
      </c>
      <c r="D364" s="73">
        <v>5</v>
      </c>
      <c r="E364" s="73">
        <v>3</v>
      </c>
      <c r="F364" s="1">
        <v>0.1147</v>
      </c>
      <c r="G364" s="1">
        <v>0.11509999999999999</v>
      </c>
      <c r="H364" s="74">
        <f t="shared" si="18"/>
        <v>114.9</v>
      </c>
      <c r="I364" s="75">
        <f t="shared" si="19"/>
        <v>2006.0786786236022</v>
      </c>
      <c r="J364" s="76">
        <f t="shared" si="20"/>
        <v>401.21573572472045</v>
      </c>
    </row>
    <row r="365" spans="1:10">
      <c r="A365" s="72">
        <v>6</v>
      </c>
      <c r="B365" s="73">
        <v>12.5</v>
      </c>
      <c r="C365" s="73" t="s">
        <v>68</v>
      </c>
      <c r="D365" s="73">
        <v>5</v>
      </c>
      <c r="E365" s="73">
        <v>4</v>
      </c>
      <c r="F365" s="1">
        <v>0.27829999999999999</v>
      </c>
      <c r="G365" s="1">
        <v>0.27729999999999999</v>
      </c>
      <c r="H365" s="74">
        <f t="shared" si="18"/>
        <v>277.8</v>
      </c>
      <c r="I365" s="75">
        <f t="shared" si="19"/>
        <v>4850.2058913980563</v>
      </c>
      <c r="J365" s="76">
        <f t="shared" si="20"/>
        <v>970.04117827961124</v>
      </c>
    </row>
    <row r="366" spans="1:10">
      <c r="A366" s="72">
        <v>6</v>
      </c>
      <c r="B366" s="73">
        <v>6.25</v>
      </c>
      <c r="C366" s="73" t="s">
        <v>68</v>
      </c>
      <c r="D366" s="73">
        <v>1</v>
      </c>
      <c r="E366" s="73">
        <v>1</v>
      </c>
      <c r="F366" s="1">
        <v>0.1502</v>
      </c>
      <c r="G366" s="1">
        <v>0.1515</v>
      </c>
      <c r="H366" s="74">
        <f t="shared" si="18"/>
        <v>150.85</v>
      </c>
      <c r="I366" s="75">
        <f t="shared" si="19"/>
        <v>2633.7421120136673</v>
      </c>
      <c r="J366" s="76">
        <f t="shared" si="20"/>
        <v>526.74842240273347</v>
      </c>
    </row>
    <row r="367" spans="1:10">
      <c r="A367" s="72">
        <v>6</v>
      </c>
      <c r="B367" s="73">
        <v>6.25</v>
      </c>
      <c r="C367" s="73" t="s">
        <v>68</v>
      </c>
      <c r="D367" s="73">
        <v>1</v>
      </c>
      <c r="E367" s="73">
        <v>2</v>
      </c>
      <c r="F367" s="1">
        <v>0.32129999999999997</v>
      </c>
      <c r="G367" s="1">
        <v>0.32119999999999999</v>
      </c>
      <c r="H367" s="74">
        <f t="shared" si="18"/>
        <v>321.25</v>
      </c>
      <c r="I367" s="75">
        <f t="shared" si="19"/>
        <v>5608.8144082491926</v>
      </c>
      <c r="J367" s="76">
        <f t="shared" si="20"/>
        <v>1121.7628816498386</v>
      </c>
    </row>
    <row r="368" spans="1:10">
      <c r="A368" s="72">
        <v>6</v>
      </c>
      <c r="B368" s="73">
        <v>6.25</v>
      </c>
      <c r="C368" s="73" t="s">
        <v>68</v>
      </c>
      <c r="D368" s="73">
        <v>1</v>
      </c>
      <c r="E368" s="73">
        <v>3</v>
      </c>
      <c r="F368" s="1">
        <v>0.1239</v>
      </c>
      <c r="G368" s="1">
        <v>0.1239</v>
      </c>
      <c r="H368" s="74">
        <f t="shared" si="18"/>
        <v>123.89999999999999</v>
      </c>
      <c r="I368" s="75">
        <f t="shared" si="19"/>
        <v>2163.2127787768868</v>
      </c>
      <c r="J368" s="76">
        <f t="shared" si="20"/>
        <v>432.64255575537737</v>
      </c>
    </row>
    <row r="369" spans="1:10">
      <c r="A369" s="72">
        <v>6</v>
      </c>
      <c r="B369" s="73">
        <v>6.25</v>
      </c>
      <c r="C369" s="73" t="s">
        <v>68</v>
      </c>
      <c r="D369" s="73">
        <v>1</v>
      </c>
      <c r="E369" s="73">
        <v>4</v>
      </c>
      <c r="F369" s="1">
        <v>7.1499999999999994E-2</v>
      </c>
      <c r="G369" s="1">
        <v>6.9599999999999995E-2</v>
      </c>
      <c r="H369" s="74">
        <f t="shared" si="18"/>
        <v>70.55</v>
      </c>
      <c r="I369" s="75">
        <f t="shared" si="19"/>
        <v>1231.7567517571376</v>
      </c>
      <c r="J369" s="76">
        <f t="shared" si="20"/>
        <v>246.35135035142753</v>
      </c>
    </row>
    <row r="370" spans="1:10">
      <c r="A370" s="72">
        <v>6</v>
      </c>
      <c r="B370" s="73">
        <v>6.25</v>
      </c>
      <c r="C370" s="73" t="s">
        <v>68</v>
      </c>
      <c r="D370" s="73">
        <v>2</v>
      </c>
      <c r="E370" s="73">
        <v>1</v>
      </c>
      <c r="F370" s="1">
        <v>0.32029999999999997</v>
      </c>
      <c r="G370" s="1"/>
      <c r="H370" s="74">
        <f t="shared" si="18"/>
        <v>320.29999999999995</v>
      </c>
      <c r="I370" s="75">
        <f t="shared" si="19"/>
        <v>5592.228031010789</v>
      </c>
      <c r="J370" s="76">
        <f t="shared" si="20"/>
        <v>1118.4456062021577</v>
      </c>
    </row>
    <row r="371" spans="1:10">
      <c r="A371" s="72">
        <v>6</v>
      </c>
      <c r="B371" s="73">
        <v>6.25</v>
      </c>
      <c r="C371" s="73" t="s">
        <v>68</v>
      </c>
      <c r="D371" s="73">
        <v>2</v>
      </c>
      <c r="E371" s="73">
        <v>2</v>
      </c>
      <c r="F371" s="1">
        <v>0.2195</v>
      </c>
      <c r="G371" s="1">
        <v>0.221</v>
      </c>
      <c r="H371" s="74">
        <f t="shared" si="18"/>
        <v>220.25</v>
      </c>
      <c r="I371" s="75">
        <f t="shared" si="19"/>
        <v>3845.4206176401076</v>
      </c>
      <c r="J371" s="76">
        <f t="shared" si="20"/>
        <v>769.08412352802156</v>
      </c>
    </row>
    <row r="372" spans="1:10">
      <c r="A372" s="72">
        <v>6</v>
      </c>
      <c r="B372" s="73">
        <v>6.25</v>
      </c>
      <c r="C372" s="73" t="s">
        <v>68</v>
      </c>
      <c r="D372" s="73">
        <v>2</v>
      </c>
      <c r="E372" s="73">
        <v>3</v>
      </c>
      <c r="F372" s="1">
        <v>0.1454</v>
      </c>
      <c r="G372" s="1">
        <v>0.1452</v>
      </c>
      <c r="H372" s="74">
        <f t="shared" si="18"/>
        <v>145.29999999999998</v>
      </c>
      <c r="I372" s="75">
        <f t="shared" si="19"/>
        <v>2536.8427502524746</v>
      </c>
      <c r="J372" s="76">
        <f t="shared" si="20"/>
        <v>507.36855005049495</v>
      </c>
    </row>
    <row r="373" spans="1:10">
      <c r="A373" s="72">
        <v>7</v>
      </c>
      <c r="B373" s="73">
        <v>100</v>
      </c>
      <c r="C373" s="73" t="s">
        <v>69</v>
      </c>
      <c r="D373" s="73">
        <v>1</v>
      </c>
      <c r="E373" s="73">
        <v>1</v>
      </c>
      <c r="F373" s="1">
        <v>0.17369999999999999</v>
      </c>
      <c r="G373" s="1">
        <v>0.17649999999999999</v>
      </c>
      <c r="H373" s="74">
        <f t="shared" si="18"/>
        <v>175.09999999999997</v>
      </c>
      <c r="I373" s="75">
        <f t="shared" si="19"/>
        <v>3057.131215204462</v>
      </c>
      <c r="J373" s="76">
        <f t="shared" si="20"/>
        <v>611.42624304089236</v>
      </c>
    </row>
    <row r="374" spans="1:10">
      <c r="A374" s="72">
        <v>7</v>
      </c>
      <c r="B374" s="73">
        <v>100</v>
      </c>
      <c r="C374" s="73" t="s">
        <v>69</v>
      </c>
      <c r="D374" s="73">
        <v>1</v>
      </c>
      <c r="E374" s="73">
        <v>2</v>
      </c>
      <c r="F374" s="1">
        <v>8.5999999999999993E-2</v>
      </c>
      <c r="G374" s="1">
        <v>8.6199999999999999E-2</v>
      </c>
      <c r="H374" s="74">
        <f t="shared" si="18"/>
        <v>86.1</v>
      </c>
      <c r="I374" s="75">
        <f t="shared" si="19"/>
        <v>1503.2495581330909</v>
      </c>
      <c r="J374" s="76">
        <f t="shared" si="20"/>
        <v>300.64991162661818</v>
      </c>
    </row>
    <row r="375" spans="1:10">
      <c r="A375" s="72">
        <v>7</v>
      </c>
      <c r="B375" s="73">
        <v>100</v>
      </c>
      <c r="C375" s="73" t="s">
        <v>69</v>
      </c>
      <c r="D375" s="73">
        <v>1</v>
      </c>
      <c r="E375" s="73">
        <v>3</v>
      </c>
      <c r="F375" s="1">
        <v>7.9100000000000004E-2</v>
      </c>
      <c r="G375" s="1">
        <v>7.9100000000000004E-2</v>
      </c>
      <c r="H375" s="74">
        <f t="shared" si="18"/>
        <v>79.100000000000009</v>
      </c>
      <c r="I375" s="75">
        <f t="shared" si="19"/>
        <v>1381.0341469027585</v>
      </c>
      <c r="J375" s="76">
        <f t="shared" si="20"/>
        <v>276.20682938055171</v>
      </c>
    </row>
    <row r="376" spans="1:10">
      <c r="A376" s="72">
        <v>7</v>
      </c>
      <c r="B376" s="73">
        <v>100</v>
      </c>
      <c r="C376" s="73" t="s">
        <v>69</v>
      </c>
      <c r="D376" s="73">
        <v>1</v>
      </c>
      <c r="E376" s="73">
        <v>4</v>
      </c>
      <c r="F376" s="1">
        <v>9.3399999999999997E-2</v>
      </c>
      <c r="G376" s="1">
        <v>9.4799999999999995E-2</v>
      </c>
      <c r="H376" s="74">
        <f t="shared" si="18"/>
        <v>94.1</v>
      </c>
      <c r="I376" s="75">
        <f t="shared" si="19"/>
        <v>1642.9243138248994</v>
      </c>
      <c r="J376" s="76">
        <f t="shared" si="20"/>
        <v>328.5848627649799</v>
      </c>
    </row>
    <row r="377" spans="1:10">
      <c r="A377" s="72">
        <v>7</v>
      </c>
      <c r="B377" s="73">
        <v>100</v>
      </c>
      <c r="C377" s="73" t="s">
        <v>69</v>
      </c>
      <c r="D377" s="73">
        <v>2</v>
      </c>
      <c r="E377" s="73">
        <v>1</v>
      </c>
      <c r="F377" s="1">
        <v>0.16669999999999999</v>
      </c>
      <c r="G377" s="1">
        <v>0.16600000000000001</v>
      </c>
      <c r="H377" s="74">
        <f t="shared" si="18"/>
        <v>166.35</v>
      </c>
      <c r="I377" s="75">
        <f t="shared" si="19"/>
        <v>2904.3619511665465</v>
      </c>
      <c r="J377" s="76">
        <f t="shared" si="20"/>
        <v>580.87239023330926</v>
      </c>
    </row>
    <row r="378" spans="1:10">
      <c r="A378" s="72">
        <v>7</v>
      </c>
      <c r="B378" s="73">
        <v>100</v>
      </c>
      <c r="C378" s="73" t="s">
        <v>69</v>
      </c>
      <c r="D378" s="73">
        <v>2</v>
      </c>
      <c r="E378" s="73">
        <v>2</v>
      </c>
      <c r="F378" s="1">
        <v>0.15179999999999999</v>
      </c>
      <c r="G378" s="1">
        <v>0.15110000000000001</v>
      </c>
      <c r="H378" s="74">
        <f t="shared" si="18"/>
        <v>151.44999999999999</v>
      </c>
      <c r="I378" s="75">
        <f t="shared" si="19"/>
        <v>2644.2177186905528</v>
      </c>
      <c r="J378" s="76">
        <f t="shared" si="20"/>
        <v>528.84354373811061</v>
      </c>
    </row>
    <row r="379" spans="1:10">
      <c r="A379" s="72">
        <v>7</v>
      </c>
      <c r="B379" s="73">
        <v>100</v>
      </c>
      <c r="C379" s="73" t="s">
        <v>69</v>
      </c>
      <c r="D379" s="73">
        <v>2</v>
      </c>
      <c r="E379" s="73">
        <v>3</v>
      </c>
      <c r="F379" s="1">
        <v>8.6499999999999994E-2</v>
      </c>
      <c r="G379" s="1">
        <v>9.0399999999999994E-2</v>
      </c>
      <c r="H379" s="74">
        <f t="shared" si="18"/>
        <v>88.45</v>
      </c>
      <c r="I379" s="75">
        <f t="shared" si="19"/>
        <v>1544.2790176175597</v>
      </c>
      <c r="J379" s="76">
        <f t="shared" si="20"/>
        <v>308.85580352351195</v>
      </c>
    </row>
    <row r="380" spans="1:10">
      <c r="A380" s="72">
        <v>7</v>
      </c>
      <c r="B380" s="73">
        <v>100</v>
      </c>
      <c r="C380" s="73" t="s">
        <v>69</v>
      </c>
      <c r="D380" s="73">
        <v>2</v>
      </c>
      <c r="E380" s="73">
        <v>4</v>
      </c>
      <c r="F380" s="1">
        <v>0.14990000000000001</v>
      </c>
      <c r="G380" s="1">
        <v>0.152</v>
      </c>
      <c r="H380" s="74">
        <f t="shared" si="18"/>
        <v>150.94999999999999</v>
      </c>
      <c r="I380" s="75">
        <f t="shared" si="19"/>
        <v>2635.488046459815</v>
      </c>
      <c r="J380" s="76">
        <f t="shared" si="20"/>
        <v>527.09760929196295</v>
      </c>
    </row>
    <row r="381" spans="1:10">
      <c r="A381" s="72">
        <v>7</v>
      </c>
      <c r="B381" s="73">
        <v>100</v>
      </c>
      <c r="C381" s="73" t="s">
        <v>69</v>
      </c>
      <c r="D381" s="73">
        <v>3</v>
      </c>
      <c r="E381" s="73">
        <v>1</v>
      </c>
      <c r="F381" s="1">
        <v>9.06E-2</v>
      </c>
      <c r="G381" s="1">
        <v>9.3799999999999994E-2</v>
      </c>
      <c r="H381" s="74">
        <f t="shared" si="18"/>
        <v>92.2</v>
      </c>
      <c r="I381" s="75">
        <f t="shared" si="19"/>
        <v>1609.751559348095</v>
      </c>
      <c r="J381" s="76">
        <f t="shared" si="20"/>
        <v>321.95031186961899</v>
      </c>
    </row>
    <row r="382" spans="1:10">
      <c r="A382" s="72">
        <v>7</v>
      </c>
      <c r="B382" s="73">
        <v>100</v>
      </c>
      <c r="C382" s="73" t="s">
        <v>69</v>
      </c>
      <c r="D382" s="73">
        <v>3</v>
      </c>
      <c r="E382" s="73">
        <v>2</v>
      </c>
      <c r="F382" s="1">
        <v>0.1552</v>
      </c>
      <c r="G382" s="1">
        <v>0.15640000000000001</v>
      </c>
      <c r="H382" s="74">
        <f t="shared" si="18"/>
        <v>155.79999999999998</v>
      </c>
      <c r="I382" s="75">
        <f t="shared" si="19"/>
        <v>2720.1658670979737</v>
      </c>
      <c r="J382" s="76">
        <f t="shared" si="20"/>
        <v>544.03317341959473</v>
      </c>
    </row>
    <row r="383" spans="1:10">
      <c r="A383" s="72">
        <v>7</v>
      </c>
      <c r="B383" s="73">
        <v>100</v>
      </c>
      <c r="C383" s="73" t="s">
        <v>69</v>
      </c>
      <c r="D383" s="73">
        <v>3</v>
      </c>
      <c r="E383" s="73">
        <v>3</v>
      </c>
      <c r="F383" s="1">
        <v>0.18110000000000001</v>
      </c>
      <c r="G383" s="1">
        <v>0.18140000000000001</v>
      </c>
      <c r="H383" s="74">
        <f t="shared" si="18"/>
        <v>181.25000000000003</v>
      </c>
      <c r="I383" s="75">
        <f t="shared" si="19"/>
        <v>3164.5061836425407</v>
      </c>
      <c r="J383" s="76">
        <f t="shared" si="20"/>
        <v>632.90123672850814</v>
      </c>
    </row>
    <row r="384" spans="1:10">
      <c r="A384" s="72">
        <v>7</v>
      </c>
      <c r="B384" s="73">
        <v>100</v>
      </c>
      <c r="C384" s="73" t="s">
        <v>69</v>
      </c>
      <c r="D384" s="73">
        <v>3</v>
      </c>
      <c r="E384" s="73">
        <v>4</v>
      </c>
      <c r="F384" s="1">
        <v>0.17449999999999999</v>
      </c>
      <c r="G384" s="1">
        <v>0.17760000000000001</v>
      </c>
      <c r="H384" s="74">
        <f t="shared" si="18"/>
        <v>176.04999999999998</v>
      </c>
      <c r="I384" s="75">
        <f t="shared" si="19"/>
        <v>3073.7175924428643</v>
      </c>
      <c r="J384" s="76">
        <f t="shared" si="20"/>
        <v>614.74351848857282</v>
      </c>
    </row>
    <row r="385" spans="1:10">
      <c r="A385" s="72">
        <v>7</v>
      </c>
      <c r="B385" s="73">
        <v>100</v>
      </c>
      <c r="C385" s="73" t="s">
        <v>69</v>
      </c>
      <c r="D385" s="73">
        <v>4</v>
      </c>
      <c r="E385" s="73">
        <v>1</v>
      </c>
      <c r="F385" s="1">
        <v>0.22689999999999999</v>
      </c>
      <c r="G385" s="1">
        <v>0.22650000000000001</v>
      </c>
      <c r="H385" s="74">
        <f t="shared" si="18"/>
        <v>226.70000000000002</v>
      </c>
      <c r="I385" s="75">
        <f t="shared" si="19"/>
        <v>3958.0333894166288</v>
      </c>
      <c r="J385" s="76">
        <f t="shared" si="20"/>
        <v>791.6066778833258</v>
      </c>
    </row>
    <row r="386" spans="1:10">
      <c r="A386" s="72">
        <v>7</v>
      </c>
      <c r="B386" s="73">
        <v>100</v>
      </c>
      <c r="C386" s="73" t="s">
        <v>69</v>
      </c>
      <c r="D386" s="73">
        <v>4</v>
      </c>
      <c r="E386" s="73">
        <v>2</v>
      </c>
      <c r="F386" s="1">
        <v>0.15390000000000001</v>
      </c>
      <c r="G386" s="1"/>
      <c r="H386" s="74">
        <f t="shared" si="18"/>
        <v>153.9</v>
      </c>
      <c r="I386" s="75">
        <f t="shared" si="19"/>
        <v>2686.9931126211695</v>
      </c>
      <c r="J386" s="76">
        <f t="shared" si="20"/>
        <v>537.39862252423393</v>
      </c>
    </row>
    <row r="387" spans="1:10">
      <c r="A387" s="72">
        <v>7</v>
      </c>
      <c r="B387" s="73">
        <v>100</v>
      </c>
      <c r="C387" s="73" t="s">
        <v>69</v>
      </c>
      <c r="D387" s="73">
        <v>4</v>
      </c>
      <c r="E387" s="73">
        <v>3</v>
      </c>
      <c r="F387" s="1">
        <v>3.0300000000000001E-2</v>
      </c>
      <c r="G387" s="1">
        <v>3.0499999999999999E-2</v>
      </c>
      <c r="H387" s="74">
        <f t="shared" si="18"/>
        <v>30.4</v>
      </c>
      <c r="I387" s="75">
        <f t="shared" si="19"/>
        <v>530.76407162887301</v>
      </c>
      <c r="J387" s="76">
        <f t="shared" si="20"/>
        <v>106.1528143257746</v>
      </c>
    </row>
    <row r="388" spans="1:10">
      <c r="A388" s="72">
        <v>7</v>
      </c>
      <c r="B388" s="73">
        <v>100</v>
      </c>
      <c r="C388" s="73" t="s">
        <v>69</v>
      </c>
      <c r="D388" s="73">
        <v>4</v>
      </c>
      <c r="E388" s="73">
        <v>4</v>
      </c>
      <c r="F388" s="1">
        <v>7.1099999999999997E-2</v>
      </c>
      <c r="G388" s="1">
        <v>7.17E-2</v>
      </c>
      <c r="H388" s="74">
        <f t="shared" si="18"/>
        <v>71.399999999999991</v>
      </c>
      <c r="I388" s="75">
        <f t="shared" si="19"/>
        <v>1246.5971945493923</v>
      </c>
      <c r="J388" s="76">
        <f t="shared" si="20"/>
        <v>249.31943890987844</v>
      </c>
    </row>
    <row r="389" spans="1:10">
      <c r="A389" s="72">
        <v>7</v>
      </c>
      <c r="B389" s="73">
        <v>100</v>
      </c>
      <c r="C389" s="73" t="s">
        <v>69</v>
      </c>
      <c r="D389" s="73">
        <v>5</v>
      </c>
      <c r="E389" s="73">
        <v>1</v>
      </c>
      <c r="F389" s="1">
        <v>0.26129999999999998</v>
      </c>
      <c r="G389" s="1">
        <v>0.2601</v>
      </c>
      <c r="H389" s="74">
        <f t="shared" si="18"/>
        <v>260.7</v>
      </c>
      <c r="I389" s="75">
        <f t="shared" si="19"/>
        <v>4551.6511011068151</v>
      </c>
      <c r="J389" s="76">
        <f t="shared" si="20"/>
        <v>910.33022022136299</v>
      </c>
    </row>
    <row r="390" spans="1:10">
      <c r="A390" s="72">
        <v>7</v>
      </c>
      <c r="B390" s="73">
        <v>100</v>
      </c>
      <c r="C390" s="73" t="s">
        <v>69</v>
      </c>
      <c r="D390" s="73">
        <v>5</v>
      </c>
      <c r="E390" s="73">
        <v>2</v>
      </c>
      <c r="F390" s="1">
        <v>0.156</v>
      </c>
      <c r="G390" s="1">
        <v>0.15740000000000001</v>
      </c>
      <c r="H390" s="74">
        <f t="shared" si="18"/>
        <v>156.70000000000002</v>
      </c>
      <c r="I390" s="75">
        <f t="shared" si="19"/>
        <v>2735.879277113303</v>
      </c>
      <c r="J390" s="76">
        <f t="shared" si="20"/>
        <v>547.17585542266056</v>
      </c>
    </row>
    <row r="391" spans="1:10">
      <c r="A391" s="72">
        <v>7</v>
      </c>
      <c r="B391" s="73">
        <v>100</v>
      </c>
      <c r="C391" s="73" t="s">
        <v>69</v>
      </c>
      <c r="D391" s="73">
        <v>5</v>
      </c>
      <c r="E391" s="73">
        <v>3</v>
      </c>
      <c r="F391" s="1">
        <v>0.11409999999999999</v>
      </c>
      <c r="G391" s="1">
        <v>0.1138</v>
      </c>
      <c r="H391" s="74">
        <f t="shared" si="18"/>
        <v>113.94999999999999</v>
      </c>
      <c r="I391" s="75">
        <f t="shared" si="19"/>
        <v>1989.4923013851997</v>
      </c>
      <c r="J391" s="76">
        <f t="shared" si="20"/>
        <v>397.89846027703993</v>
      </c>
    </row>
    <row r="392" spans="1:10">
      <c r="A392" s="72">
        <v>7</v>
      </c>
      <c r="B392" s="73">
        <v>100</v>
      </c>
      <c r="C392" s="73" t="s">
        <v>69</v>
      </c>
      <c r="D392" s="73">
        <v>5</v>
      </c>
      <c r="E392" s="73">
        <v>4</v>
      </c>
      <c r="F392" s="1">
        <v>0.20050000000000001</v>
      </c>
      <c r="G392" s="1">
        <v>0.20200000000000001</v>
      </c>
      <c r="H392" s="74">
        <f t="shared" si="18"/>
        <v>201.25</v>
      </c>
      <c r="I392" s="75">
        <f t="shared" si="19"/>
        <v>3513.6930728720622</v>
      </c>
      <c r="J392" s="76">
        <f t="shared" si="20"/>
        <v>702.7386145744124</v>
      </c>
    </row>
    <row r="393" spans="1:10">
      <c r="A393" s="72">
        <v>7</v>
      </c>
      <c r="B393" s="73">
        <v>50</v>
      </c>
      <c r="C393" s="73" t="s">
        <v>69</v>
      </c>
      <c r="D393" s="73">
        <v>1</v>
      </c>
      <c r="E393" s="73">
        <v>1</v>
      </c>
      <c r="F393" s="1">
        <v>0.14080000000000001</v>
      </c>
      <c r="G393" s="1">
        <v>0.1394</v>
      </c>
      <c r="H393" s="74">
        <f t="shared" si="18"/>
        <v>140.1</v>
      </c>
      <c r="I393" s="75">
        <f t="shared" si="19"/>
        <v>2446.0541590527996</v>
      </c>
      <c r="J393" s="76">
        <f t="shared" si="20"/>
        <v>489.21083181055991</v>
      </c>
    </row>
    <row r="394" spans="1:10">
      <c r="A394" s="72">
        <v>7</v>
      </c>
      <c r="B394" s="73">
        <v>50</v>
      </c>
      <c r="C394" s="73" t="s">
        <v>69</v>
      </c>
      <c r="D394" s="73">
        <v>1</v>
      </c>
      <c r="E394" s="73">
        <v>2</v>
      </c>
      <c r="F394" s="1">
        <v>0.11799999999999999</v>
      </c>
      <c r="G394" s="1">
        <v>0.1191</v>
      </c>
      <c r="H394" s="74">
        <f t="shared" si="18"/>
        <v>118.54999999999998</v>
      </c>
      <c r="I394" s="75">
        <f t="shared" si="19"/>
        <v>2069.8052859079894</v>
      </c>
      <c r="J394" s="76">
        <f t="shared" si="20"/>
        <v>413.96105718159788</v>
      </c>
    </row>
    <row r="395" spans="1:10">
      <c r="A395" s="72">
        <v>7</v>
      </c>
      <c r="B395" s="73">
        <v>50</v>
      </c>
      <c r="C395" s="73" t="s">
        <v>69</v>
      </c>
      <c r="D395" s="73">
        <v>1</v>
      </c>
      <c r="E395" s="73">
        <v>3</v>
      </c>
      <c r="F395" s="1">
        <v>0.1673</v>
      </c>
      <c r="G395" s="1"/>
      <c r="H395" s="74">
        <f t="shared" si="18"/>
        <v>167.3</v>
      </c>
      <c r="I395" s="75">
        <f t="shared" si="19"/>
        <v>2920.9483284049493</v>
      </c>
      <c r="J395" s="76">
        <f t="shared" si="20"/>
        <v>584.18966568098983</v>
      </c>
    </row>
    <row r="396" spans="1:10">
      <c r="A396" s="72">
        <v>7</v>
      </c>
      <c r="B396" s="73">
        <v>50</v>
      </c>
      <c r="C396" s="73" t="s">
        <v>69</v>
      </c>
      <c r="D396" s="73">
        <v>1</v>
      </c>
      <c r="E396" s="73">
        <v>4</v>
      </c>
      <c r="F396" s="1">
        <v>2.0400000000000001E-2</v>
      </c>
      <c r="G396" s="1">
        <v>1.8499999999999999E-2</v>
      </c>
      <c r="H396" s="74">
        <f t="shared" si="18"/>
        <v>19.450000000000003</v>
      </c>
      <c r="I396" s="75">
        <f t="shared" si="19"/>
        <v>339.58424977570991</v>
      </c>
      <c r="J396" s="76">
        <f t="shared" si="20"/>
        <v>67.916849955141984</v>
      </c>
    </row>
    <row r="397" spans="1:10">
      <c r="A397" s="72">
        <v>7</v>
      </c>
      <c r="B397" s="73">
        <v>50</v>
      </c>
      <c r="C397" s="73" t="s">
        <v>69</v>
      </c>
      <c r="D397" s="73">
        <v>2</v>
      </c>
      <c r="E397" s="73">
        <v>1</v>
      </c>
      <c r="F397" s="1">
        <v>0.16350000000000001</v>
      </c>
      <c r="G397" s="1">
        <v>0.16339999999999999</v>
      </c>
      <c r="H397" s="74">
        <f t="shared" ref="H397:H456" si="21">AVERAGE(F397:G397)*1000</f>
        <v>163.44999999999999</v>
      </c>
      <c r="I397" s="75">
        <f t="shared" ref="I397:I456" si="22">H397/$I$2</f>
        <v>2853.7298522282658</v>
      </c>
      <c r="J397" s="76">
        <f t="shared" ref="J397:J456" si="23">I397/5</f>
        <v>570.74597044565314</v>
      </c>
    </row>
    <row r="398" spans="1:10">
      <c r="A398" s="72">
        <v>7</v>
      </c>
      <c r="B398" s="73">
        <v>50</v>
      </c>
      <c r="C398" s="73" t="s">
        <v>69</v>
      </c>
      <c r="D398" s="73">
        <v>2</v>
      </c>
      <c r="E398" s="73">
        <v>2</v>
      </c>
      <c r="F398" s="1">
        <v>8.7400000000000005E-2</v>
      </c>
      <c r="G398" s="1">
        <v>8.72E-2</v>
      </c>
      <c r="H398" s="74">
        <f t="shared" si="21"/>
        <v>87.3</v>
      </c>
      <c r="I398" s="75">
        <f t="shared" si="22"/>
        <v>1524.2007714868621</v>
      </c>
      <c r="J398" s="76">
        <f t="shared" si="23"/>
        <v>304.84015429737241</v>
      </c>
    </row>
    <row r="399" spans="1:10">
      <c r="A399" s="72">
        <v>7</v>
      </c>
      <c r="B399" s="73">
        <v>50</v>
      </c>
      <c r="C399" s="73" t="s">
        <v>69</v>
      </c>
      <c r="D399" s="73">
        <v>2</v>
      </c>
      <c r="E399" s="73">
        <v>3</v>
      </c>
      <c r="F399" s="1">
        <v>0.1166</v>
      </c>
      <c r="G399" s="1">
        <v>0.11799999999999999</v>
      </c>
      <c r="H399" s="74">
        <f t="shared" si="21"/>
        <v>117.29999999999998</v>
      </c>
      <c r="I399" s="75">
        <f t="shared" si="22"/>
        <v>2047.9811053311444</v>
      </c>
      <c r="J399" s="76">
        <f t="shared" si="23"/>
        <v>409.59622106622885</v>
      </c>
    </row>
    <row r="400" spans="1:10">
      <c r="A400" s="72">
        <v>7</v>
      </c>
      <c r="B400" s="73">
        <v>50</v>
      </c>
      <c r="C400" s="73" t="s">
        <v>69</v>
      </c>
      <c r="D400" s="73">
        <v>2</v>
      </c>
      <c r="E400" s="73">
        <v>4</v>
      </c>
      <c r="F400" s="1">
        <v>0.19409999999999999</v>
      </c>
      <c r="G400" s="1">
        <v>0.19539999999999999</v>
      </c>
      <c r="H400" s="74">
        <f t="shared" si="21"/>
        <v>194.74999999999997</v>
      </c>
      <c r="I400" s="75">
        <f t="shared" si="22"/>
        <v>3400.2073338724672</v>
      </c>
      <c r="J400" s="76">
        <f t="shared" si="23"/>
        <v>680.04146677449341</v>
      </c>
    </row>
    <row r="401" spans="1:10">
      <c r="A401" s="72">
        <v>7</v>
      </c>
      <c r="B401" s="73">
        <v>50</v>
      </c>
      <c r="C401" s="73" t="s">
        <v>69</v>
      </c>
      <c r="D401" s="73">
        <v>3</v>
      </c>
      <c r="E401" s="73">
        <v>1</v>
      </c>
      <c r="F401" s="1">
        <v>0.221</v>
      </c>
      <c r="G401" s="1">
        <v>0.21249999999999999</v>
      </c>
      <c r="H401" s="74">
        <f t="shared" si="21"/>
        <v>216.75</v>
      </c>
      <c r="I401" s="75">
        <f t="shared" si="22"/>
        <v>3784.3129120249414</v>
      </c>
      <c r="J401" s="76">
        <f t="shared" si="23"/>
        <v>756.8625824049883</v>
      </c>
    </row>
    <row r="402" spans="1:10">
      <c r="A402" s="72">
        <v>7</v>
      </c>
      <c r="B402" s="73">
        <v>50</v>
      </c>
      <c r="C402" s="73" t="s">
        <v>69</v>
      </c>
      <c r="D402" s="73">
        <v>3</v>
      </c>
      <c r="E402" s="73">
        <v>2</v>
      </c>
      <c r="F402" s="1">
        <v>8.8700000000000001E-2</v>
      </c>
      <c r="G402" s="1">
        <v>0.09</v>
      </c>
      <c r="H402" s="74">
        <f t="shared" si="21"/>
        <v>89.35</v>
      </c>
      <c r="I402" s="75">
        <f t="shared" si="22"/>
        <v>1559.9924276328882</v>
      </c>
      <c r="J402" s="76">
        <f t="shared" si="23"/>
        <v>311.99848552657761</v>
      </c>
    </row>
    <row r="403" spans="1:10">
      <c r="A403" s="72">
        <v>7</v>
      </c>
      <c r="B403" s="73">
        <v>50</v>
      </c>
      <c r="C403" s="73" t="s">
        <v>69</v>
      </c>
      <c r="D403" s="73">
        <v>3</v>
      </c>
      <c r="E403" s="73">
        <v>3</v>
      </c>
      <c r="F403" s="1">
        <v>9.11E-2</v>
      </c>
      <c r="G403" s="1">
        <v>9.1999999999999998E-2</v>
      </c>
      <c r="H403" s="74">
        <f t="shared" si="21"/>
        <v>91.55</v>
      </c>
      <c r="I403" s="75">
        <f t="shared" si="22"/>
        <v>1598.4029854481355</v>
      </c>
      <c r="J403" s="76">
        <f t="shared" si="23"/>
        <v>319.6805970896271</v>
      </c>
    </row>
    <row r="404" spans="1:10">
      <c r="A404" s="72">
        <v>7</v>
      </c>
      <c r="B404" s="73">
        <v>50</v>
      </c>
      <c r="C404" s="73" t="s">
        <v>69</v>
      </c>
      <c r="D404" s="73">
        <v>4</v>
      </c>
      <c r="E404" s="73">
        <v>1</v>
      </c>
      <c r="F404" s="1">
        <v>6.6799999999999998E-2</v>
      </c>
      <c r="G404" s="1">
        <v>6.7000000000000004E-2</v>
      </c>
      <c r="H404" s="74">
        <f t="shared" si="21"/>
        <v>66.900000000000006</v>
      </c>
      <c r="I404" s="75">
        <f t="shared" si="22"/>
        <v>1168.0301444727502</v>
      </c>
      <c r="J404" s="76">
        <f t="shared" si="23"/>
        <v>233.60602889455004</v>
      </c>
    </row>
    <row r="405" spans="1:10">
      <c r="A405" s="72">
        <v>7</v>
      </c>
      <c r="B405" s="73">
        <v>50</v>
      </c>
      <c r="C405" s="73" t="s">
        <v>69</v>
      </c>
      <c r="D405" s="73">
        <v>4</v>
      </c>
      <c r="E405" s="73">
        <v>2</v>
      </c>
      <c r="F405" s="1">
        <v>0.17219999999999999</v>
      </c>
      <c r="G405" s="1">
        <v>0.1729</v>
      </c>
      <c r="H405" s="74">
        <f t="shared" si="21"/>
        <v>172.54999999999998</v>
      </c>
      <c r="I405" s="75">
        <f t="shared" si="22"/>
        <v>3012.6098868276981</v>
      </c>
      <c r="J405" s="76">
        <f t="shared" si="23"/>
        <v>602.52197736553967</v>
      </c>
    </row>
    <row r="406" spans="1:10">
      <c r="A406" s="72">
        <v>7</v>
      </c>
      <c r="B406" s="73">
        <v>50</v>
      </c>
      <c r="C406" s="73" t="s">
        <v>69</v>
      </c>
      <c r="D406" s="73">
        <v>4</v>
      </c>
      <c r="E406" s="73">
        <v>3</v>
      </c>
      <c r="F406" s="1">
        <v>0.1018</v>
      </c>
      <c r="G406" s="1">
        <v>0.1066</v>
      </c>
      <c r="H406" s="74">
        <f t="shared" si="21"/>
        <v>104.2</v>
      </c>
      <c r="I406" s="75">
        <f t="shared" si="22"/>
        <v>1819.263692885808</v>
      </c>
      <c r="J406" s="76">
        <f t="shared" si="23"/>
        <v>363.85273857716163</v>
      </c>
    </row>
    <row r="407" spans="1:10">
      <c r="A407" s="72">
        <v>7</v>
      </c>
      <c r="B407" s="73">
        <v>50</v>
      </c>
      <c r="C407" s="73" t="s">
        <v>69</v>
      </c>
      <c r="D407" s="73">
        <v>4</v>
      </c>
      <c r="E407" s="73">
        <v>4</v>
      </c>
      <c r="F407" s="1">
        <v>4.9099999999999998E-2</v>
      </c>
      <c r="G407" s="1">
        <v>4.99E-2</v>
      </c>
      <c r="H407" s="74">
        <f t="shared" si="21"/>
        <v>49.5</v>
      </c>
      <c r="I407" s="75">
        <f t="shared" si="22"/>
        <v>864.23755084306617</v>
      </c>
      <c r="J407" s="76">
        <f t="shared" si="23"/>
        <v>172.84751016861324</v>
      </c>
    </row>
    <row r="408" spans="1:10">
      <c r="A408" s="72">
        <v>7</v>
      </c>
      <c r="B408" s="73">
        <v>50</v>
      </c>
      <c r="C408" s="73" t="s">
        <v>69</v>
      </c>
      <c r="D408" s="73">
        <v>5</v>
      </c>
      <c r="E408" s="73">
        <v>1</v>
      </c>
      <c r="F408" s="1">
        <v>0.13139999999999999</v>
      </c>
      <c r="G408" s="1">
        <v>0.13289999999999999</v>
      </c>
      <c r="H408" s="74">
        <f t="shared" si="21"/>
        <v>132.14999999999998</v>
      </c>
      <c r="I408" s="75">
        <f t="shared" si="22"/>
        <v>2307.252370584064</v>
      </c>
      <c r="J408" s="76">
        <f t="shared" si="23"/>
        <v>461.45047411681281</v>
      </c>
    </row>
    <row r="409" spans="1:10">
      <c r="A409" s="72">
        <v>7</v>
      </c>
      <c r="B409" s="73">
        <v>50</v>
      </c>
      <c r="C409" s="73" t="s">
        <v>69</v>
      </c>
      <c r="D409" s="73">
        <v>5</v>
      </c>
      <c r="E409" s="73">
        <v>2</v>
      </c>
      <c r="F409" s="1">
        <v>0.26050000000000001</v>
      </c>
      <c r="G409" s="1">
        <v>0.26200000000000001</v>
      </c>
      <c r="H409" s="74">
        <f t="shared" si="21"/>
        <v>261.25</v>
      </c>
      <c r="I409" s="75">
        <f t="shared" si="22"/>
        <v>4561.2537405606272</v>
      </c>
      <c r="J409" s="76">
        <f t="shared" si="23"/>
        <v>912.25074811212539</v>
      </c>
    </row>
    <row r="410" spans="1:10">
      <c r="A410" s="72">
        <v>7</v>
      </c>
      <c r="B410" s="73">
        <v>25</v>
      </c>
      <c r="C410" s="73" t="s">
        <v>69</v>
      </c>
      <c r="D410" s="73">
        <v>1</v>
      </c>
      <c r="E410" s="73">
        <v>1</v>
      </c>
      <c r="F410" s="1">
        <v>0.13569999999999999</v>
      </c>
      <c r="G410" s="1">
        <v>0.13850000000000001</v>
      </c>
      <c r="H410" s="74">
        <f t="shared" si="21"/>
        <v>137.1</v>
      </c>
      <c r="I410" s="75">
        <f t="shared" si="22"/>
        <v>2393.6761256683712</v>
      </c>
      <c r="J410" s="76">
        <f t="shared" si="23"/>
        <v>478.73522513367425</v>
      </c>
    </row>
    <row r="411" spans="1:10">
      <c r="A411" s="72">
        <v>7</v>
      </c>
      <c r="B411" s="73">
        <v>25</v>
      </c>
      <c r="C411" s="73" t="s">
        <v>69</v>
      </c>
      <c r="D411" s="73">
        <v>1</v>
      </c>
      <c r="E411" s="73">
        <v>2</v>
      </c>
      <c r="F411" s="1">
        <v>0.17299999999999999</v>
      </c>
      <c r="G411" s="1">
        <v>0.1731</v>
      </c>
      <c r="H411" s="74">
        <f t="shared" si="21"/>
        <v>173.04999999999998</v>
      </c>
      <c r="I411" s="75">
        <f t="shared" si="22"/>
        <v>3021.3395590584364</v>
      </c>
      <c r="J411" s="76">
        <f t="shared" si="23"/>
        <v>604.26791181168733</v>
      </c>
    </row>
    <row r="412" spans="1:10">
      <c r="A412" s="72">
        <v>7</v>
      </c>
      <c r="B412" s="73">
        <v>25</v>
      </c>
      <c r="C412" s="73" t="s">
        <v>69</v>
      </c>
      <c r="D412" s="73">
        <v>2</v>
      </c>
      <c r="E412" s="73">
        <v>1</v>
      </c>
      <c r="F412" s="1">
        <v>0.12213</v>
      </c>
      <c r="G412" s="1">
        <v>0.1225</v>
      </c>
      <c r="H412" s="74">
        <f t="shared" si="21"/>
        <v>122.31500000000001</v>
      </c>
      <c r="I412" s="75">
        <f t="shared" si="22"/>
        <v>2135.5397178054477</v>
      </c>
      <c r="J412" s="76">
        <f t="shared" si="23"/>
        <v>427.10794356108954</v>
      </c>
    </row>
    <row r="413" spans="1:10">
      <c r="A413" s="72">
        <v>7</v>
      </c>
      <c r="B413" s="73">
        <v>25</v>
      </c>
      <c r="C413" s="73" t="s">
        <v>69</v>
      </c>
      <c r="D413" s="73">
        <v>2</v>
      </c>
      <c r="E413" s="73">
        <v>2</v>
      </c>
      <c r="F413" s="1">
        <v>0.2283</v>
      </c>
      <c r="G413" s="1">
        <v>0.23169999999999999</v>
      </c>
      <c r="H413" s="74">
        <f t="shared" si="21"/>
        <v>229.99999999999997</v>
      </c>
      <c r="I413" s="75">
        <f t="shared" si="22"/>
        <v>4015.6492261394992</v>
      </c>
      <c r="J413" s="76">
        <f t="shared" si="23"/>
        <v>803.12984522789986</v>
      </c>
    </row>
    <row r="414" spans="1:10">
      <c r="A414" s="72">
        <v>7</v>
      </c>
      <c r="B414" s="73">
        <v>25</v>
      </c>
      <c r="C414" s="73" t="s">
        <v>69</v>
      </c>
      <c r="D414" s="73">
        <v>2</v>
      </c>
      <c r="E414" s="73">
        <v>3</v>
      </c>
      <c r="F414" s="1">
        <v>0.1462</v>
      </c>
      <c r="G414" s="1">
        <v>0.14949999999999999</v>
      </c>
      <c r="H414" s="74">
        <f t="shared" si="21"/>
        <v>147.85</v>
      </c>
      <c r="I414" s="75">
        <f t="shared" si="22"/>
        <v>2581.364078629239</v>
      </c>
      <c r="J414" s="76">
        <f t="shared" si="23"/>
        <v>516.27281572584775</v>
      </c>
    </row>
    <row r="415" spans="1:10">
      <c r="A415" s="72">
        <v>7</v>
      </c>
      <c r="B415" s="73">
        <v>25</v>
      </c>
      <c r="C415" s="73" t="s">
        <v>69</v>
      </c>
      <c r="D415" s="73">
        <v>3</v>
      </c>
      <c r="E415" s="73">
        <v>1</v>
      </c>
      <c r="F415" s="1">
        <v>0.1547</v>
      </c>
      <c r="G415" s="1">
        <v>0.15709999999999999</v>
      </c>
      <c r="H415" s="74">
        <f t="shared" si="21"/>
        <v>155.89999999999998</v>
      </c>
      <c r="I415" s="75">
        <f t="shared" si="22"/>
        <v>2721.9118015441213</v>
      </c>
      <c r="J415" s="76">
        <f t="shared" si="23"/>
        <v>544.38236030882422</v>
      </c>
    </row>
    <row r="416" spans="1:10">
      <c r="A416" s="72">
        <v>7</v>
      </c>
      <c r="B416" s="73">
        <v>25</v>
      </c>
      <c r="C416" s="73" t="s">
        <v>69</v>
      </c>
      <c r="D416" s="73">
        <v>3</v>
      </c>
      <c r="E416" s="73">
        <v>2</v>
      </c>
      <c r="F416" s="1">
        <v>7.5899999999999995E-2</v>
      </c>
      <c r="G416" s="1">
        <v>7.8299999999999995E-2</v>
      </c>
      <c r="H416" s="74">
        <f t="shared" si="21"/>
        <v>77.100000000000009</v>
      </c>
      <c r="I416" s="75">
        <f t="shared" si="22"/>
        <v>1346.1154579798063</v>
      </c>
      <c r="J416" s="76">
        <f t="shared" si="23"/>
        <v>269.22309159596125</v>
      </c>
    </row>
    <row r="417" spans="1:10">
      <c r="A417" s="72">
        <v>7</v>
      </c>
      <c r="B417" s="73">
        <v>25</v>
      </c>
      <c r="C417" s="73" t="s">
        <v>69</v>
      </c>
      <c r="D417" s="73">
        <v>3</v>
      </c>
      <c r="E417" s="73">
        <v>3</v>
      </c>
      <c r="F417" s="1">
        <v>0.15590000000000001</v>
      </c>
      <c r="G417" s="1">
        <v>0.15770000000000001</v>
      </c>
      <c r="H417" s="74">
        <f t="shared" si="21"/>
        <v>156.79999999999998</v>
      </c>
      <c r="I417" s="75">
        <f t="shared" si="22"/>
        <v>2737.6252115594498</v>
      </c>
      <c r="J417" s="76">
        <f t="shared" si="23"/>
        <v>547.52504231188993</v>
      </c>
    </row>
    <row r="418" spans="1:10">
      <c r="A418" s="72">
        <v>7</v>
      </c>
      <c r="B418" s="73">
        <v>25</v>
      </c>
      <c r="C418" s="73" t="s">
        <v>69</v>
      </c>
      <c r="D418" s="73">
        <v>3</v>
      </c>
      <c r="E418" s="73">
        <v>4</v>
      </c>
      <c r="F418" s="1">
        <v>0.1115</v>
      </c>
      <c r="G418" s="1">
        <v>0.1134</v>
      </c>
      <c r="H418" s="74">
        <f t="shared" si="21"/>
        <v>112.44999999999999</v>
      </c>
      <c r="I418" s="75">
        <f t="shared" si="22"/>
        <v>1963.3032846929855</v>
      </c>
      <c r="J418" s="76">
        <f t="shared" si="23"/>
        <v>392.66065693859707</v>
      </c>
    </row>
    <row r="419" spans="1:10">
      <c r="A419" s="72">
        <v>7</v>
      </c>
      <c r="B419" s="73">
        <v>25</v>
      </c>
      <c r="C419" s="73" t="s">
        <v>69</v>
      </c>
      <c r="D419" s="73">
        <v>4</v>
      </c>
      <c r="E419" s="73">
        <v>1</v>
      </c>
      <c r="F419" s="1">
        <v>0.16250000000000001</v>
      </c>
      <c r="G419" s="1">
        <v>0.16450000000000001</v>
      </c>
      <c r="H419" s="74">
        <f t="shared" si="21"/>
        <v>163.5</v>
      </c>
      <c r="I419" s="75">
        <f t="shared" si="22"/>
        <v>2854.6028194513401</v>
      </c>
      <c r="J419" s="76">
        <f t="shared" si="23"/>
        <v>570.920563890268</v>
      </c>
    </row>
    <row r="420" spans="1:10">
      <c r="A420" s="72">
        <v>7</v>
      </c>
      <c r="B420" s="73">
        <v>25</v>
      </c>
      <c r="C420" s="73" t="s">
        <v>69</v>
      </c>
      <c r="D420" s="73">
        <v>4</v>
      </c>
      <c r="E420" s="73">
        <v>2</v>
      </c>
      <c r="F420" s="1">
        <v>0.1953</v>
      </c>
      <c r="G420" s="1">
        <v>0.1973</v>
      </c>
      <c r="H420" s="74">
        <f t="shared" si="21"/>
        <v>196.3</v>
      </c>
      <c r="I420" s="75">
        <f t="shared" si="22"/>
        <v>3427.2693177877559</v>
      </c>
      <c r="J420" s="76">
        <f t="shared" si="23"/>
        <v>685.45386355755113</v>
      </c>
    </row>
    <row r="421" spans="1:10">
      <c r="A421" s="72">
        <v>7</v>
      </c>
      <c r="B421" s="73">
        <v>25</v>
      </c>
      <c r="C421" s="73" t="s">
        <v>69</v>
      </c>
      <c r="D421" s="73">
        <v>4</v>
      </c>
      <c r="E421" s="73">
        <v>3</v>
      </c>
      <c r="F421" s="1">
        <v>5.5399999999999998E-2</v>
      </c>
      <c r="G421" s="1">
        <v>5.5399999999999998E-2</v>
      </c>
      <c r="H421" s="74">
        <f t="shared" si="21"/>
        <v>55.4</v>
      </c>
      <c r="I421" s="75">
        <f t="shared" si="22"/>
        <v>967.24768316577513</v>
      </c>
      <c r="J421" s="76">
        <f t="shared" si="23"/>
        <v>193.44953663315502</v>
      </c>
    </row>
    <row r="422" spans="1:10">
      <c r="A422" s="72">
        <v>7</v>
      </c>
      <c r="B422" s="73">
        <v>25</v>
      </c>
      <c r="C422" s="73" t="s">
        <v>69</v>
      </c>
      <c r="D422" s="73">
        <v>4</v>
      </c>
      <c r="E422" s="73">
        <v>4</v>
      </c>
      <c r="F422" s="1">
        <v>0.15570000000000001</v>
      </c>
      <c r="G422" s="1">
        <v>0.15690000000000001</v>
      </c>
      <c r="H422" s="74">
        <f t="shared" si="21"/>
        <v>156.29999999999998</v>
      </c>
      <c r="I422" s="75">
        <f t="shared" si="22"/>
        <v>2728.8955393287119</v>
      </c>
      <c r="J422" s="76">
        <f t="shared" si="23"/>
        <v>545.77910786574239</v>
      </c>
    </row>
    <row r="423" spans="1:10">
      <c r="A423" s="72">
        <v>7</v>
      </c>
      <c r="B423" s="73">
        <v>25</v>
      </c>
      <c r="C423" s="73" t="s">
        <v>69</v>
      </c>
      <c r="D423" s="73">
        <v>5</v>
      </c>
      <c r="E423" s="73">
        <v>1</v>
      </c>
      <c r="F423" s="1">
        <v>0.14000000000000001</v>
      </c>
      <c r="G423" s="1">
        <v>0.14069999999999999</v>
      </c>
      <c r="H423" s="74">
        <f t="shared" si="21"/>
        <v>140.35</v>
      </c>
      <c r="I423" s="75">
        <f t="shared" si="22"/>
        <v>2450.4189951681683</v>
      </c>
      <c r="J423" s="76">
        <f t="shared" si="23"/>
        <v>490.08379903363368</v>
      </c>
    </row>
    <row r="424" spans="1:10">
      <c r="A424" s="72">
        <v>7</v>
      </c>
      <c r="B424" s="73">
        <v>25</v>
      </c>
      <c r="C424" s="73" t="s">
        <v>69</v>
      </c>
      <c r="D424" s="73">
        <v>5</v>
      </c>
      <c r="E424" s="73">
        <v>2</v>
      </c>
      <c r="F424" s="1">
        <v>0.18759999999999999</v>
      </c>
      <c r="G424" s="1">
        <v>0.189</v>
      </c>
      <c r="H424" s="74">
        <f t="shared" si="21"/>
        <v>188.29999999999998</v>
      </c>
      <c r="I424" s="75">
        <f t="shared" si="22"/>
        <v>3287.5945620959465</v>
      </c>
      <c r="J424" s="76">
        <f t="shared" si="23"/>
        <v>657.51891241918929</v>
      </c>
    </row>
    <row r="425" spans="1:10">
      <c r="A425" s="72">
        <v>7</v>
      </c>
      <c r="B425" s="73">
        <v>25</v>
      </c>
      <c r="C425" s="73" t="s">
        <v>69</v>
      </c>
      <c r="D425" s="73">
        <v>5</v>
      </c>
      <c r="E425" s="73">
        <v>3</v>
      </c>
      <c r="F425" s="1">
        <v>0.12570000000000001</v>
      </c>
      <c r="G425" s="1">
        <v>0.1268</v>
      </c>
      <c r="H425" s="74">
        <f t="shared" si="21"/>
        <v>126.25</v>
      </c>
      <c r="I425" s="75">
        <f t="shared" si="22"/>
        <v>2204.2422382613559</v>
      </c>
      <c r="J425" s="76">
        <f t="shared" si="23"/>
        <v>440.84844765227115</v>
      </c>
    </row>
    <row r="426" spans="1:10">
      <c r="A426" s="72">
        <v>7</v>
      </c>
      <c r="B426" s="73">
        <v>25</v>
      </c>
      <c r="C426" s="73" t="s">
        <v>69</v>
      </c>
      <c r="D426" s="73">
        <v>5</v>
      </c>
      <c r="E426" s="73">
        <v>4</v>
      </c>
      <c r="F426" s="1">
        <v>0.1434</v>
      </c>
      <c r="G426" s="1">
        <v>0.14050000000000001</v>
      </c>
      <c r="H426" s="74">
        <f t="shared" si="21"/>
        <v>141.95000000000002</v>
      </c>
      <c r="I426" s="75">
        <f t="shared" si="22"/>
        <v>2478.3539463065304</v>
      </c>
      <c r="J426" s="76">
        <f t="shared" si="23"/>
        <v>495.67078926130608</v>
      </c>
    </row>
    <row r="427" spans="1:10">
      <c r="A427" s="72">
        <v>7</v>
      </c>
      <c r="B427" s="73">
        <v>12.5</v>
      </c>
      <c r="C427" s="73" t="s">
        <v>69</v>
      </c>
      <c r="D427" s="73">
        <v>1</v>
      </c>
      <c r="E427" s="73">
        <v>1</v>
      </c>
      <c r="F427" s="1">
        <v>0.17929999999999999</v>
      </c>
      <c r="G427" s="1">
        <v>0.18060000000000001</v>
      </c>
      <c r="H427" s="74">
        <f t="shared" si="21"/>
        <v>179.95</v>
      </c>
      <c r="I427" s="75">
        <f t="shared" si="22"/>
        <v>3141.8090358426211</v>
      </c>
      <c r="J427" s="76">
        <f t="shared" si="23"/>
        <v>628.36180716852425</v>
      </c>
    </row>
    <row r="428" spans="1:10">
      <c r="A428" s="72">
        <v>7</v>
      </c>
      <c r="B428" s="73">
        <v>12.5</v>
      </c>
      <c r="C428" s="73" t="s">
        <v>69</v>
      </c>
      <c r="D428" s="73">
        <v>1</v>
      </c>
      <c r="E428" s="73">
        <v>2</v>
      </c>
      <c r="F428" s="1">
        <v>0.152</v>
      </c>
      <c r="G428" s="1">
        <v>0.15359999999999999</v>
      </c>
      <c r="H428" s="74">
        <f t="shared" si="21"/>
        <v>152.79999999999998</v>
      </c>
      <c r="I428" s="75">
        <f t="shared" si="22"/>
        <v>2667.7878337135453</v>
      </c>
      <c r="J428" s="76">
        <f t="shared" si="23"/>
        <v>533.55756674270901</v>
      </c>
    </row>
    <row r="429" spans="1:10">
      <c r="A429" s="72">
        <v>7</v>
      </c>
      <c r="B429" s="73">
        <v>12.5</v>
      </c>
      <c r="C429" s="73" t="s">
        <v>69</v>
      </c>
      <c r="D429" s="73">
        <v>1</v>
      </c>
      <c r="E429" s="73">
        <v>3</v>
      </c>
      <c r="F429" s="1">
        <v>0.27760000000000001</v>
      </c>
      <c r="G429" s="1">
        <v>0.27550000000000002</v>
      </c>
      <c r="H429" s="74">
        <f t="shared" si="21"/>
        <v>276.55</v>
      </c>
      <c r="I429" s="75">
        <f t="shared" si="22"/>
        <v>4828.3817108212115</v>
      </c>
      <c r="J429" s="76">
        <f t="shared" si="23"/>
        <v>965.67634216424233</v>
      </c>
    </row>
    <row r="430" spans="1:10">
      <c r="A430" s="72">
        <v>7</v>
      </c>
      <c r="B430" s="73">
        <v>12.5</v>
      </c>
      <c r="C430" s="73" t="s">
        <v>69</v>
      </c>
      <c r="D430" s="73">
        <v>1</v>
      </c>
      <c r="E430" s="73">
        <v>4</v>
      </c>
      <c r="F430" s="1">
        <v>7.8799999999999995E-2</v>
      </c>
      <c r="G430" s="1">
        <v>7.9100000000000004E-2</v>
      </c>
      <c r="H430" s="74">
        <f t="shared" si="21"/>
        <v>78.949999999999989</v>
      </c>
      <c r="I430" s="75">
        <f t="shared" si="22"/>
        <v>1378.4152452335368</v>
      </c>
      <c r="J430" s="76">
        <f t="shared" si="23"/>
        <v>275.68304904670737</v>
      </c>
    </row>
    <row r="431" spans="1:10">
      <c r="A431" s="72">
        <v>7</v>
      </c>
      <c r="B431" s="73">
        <v>12.5</v>
      </c>
      <c r="C431" s="73" t="s">
        <v>69</v>
      </c>
      <c r="D431" s="73">
        <v>2</v>
      </c>
      <c r="E431" s="73">
        <v>1</v>
      </c>
      <c r="F431" s="1">
        <v>0.1237</v>
      </c>
      <c r="G431" s="1">
        <v>0.1241</v>
      </c>
      <c r="H431" s="74">
        <f t="shared" si="21"/>
        <v>123.9</v>
      </c>
      <c r="I431" s="75">
        <f t="shared" si="22"/>
        <v>2163.2127787768868</v>
      </c>
      <c r="J431" s="76">
        <f t="shared" si="23"/>
        <v>432.64255575537737</v>
      </c>
    </row>
    <row r="432" spans="1:10">
      <c r="A432" s="72">
        <v>7</v>
      </c>
      <c r="B432" s="73">
        <v>12.5</v>
      </c>
      <c r="C432" s="73" t="s">
        <v>69</v>
      </c>
      <c r="D432" s="73">
        <v>2</v>
      </c>
      <c r="E432" s="73">
        <v>2</v>
      </c>
      <c r="F432" s="1">
        <v>0.1002</v>
      </c>
      <c r="G432" s="1">
        <v>9.7799999999999998E-2</v>
      </c>
      <c r="H432" s="74">
        <f t="shared" si="21"/>
        <v>99</v>
      </c>
      <c r="I432" s="75">
        <f t="shared" si="22"/>
        <v>1728.4751016861323</v>
      </c>
      <c r="J432" s="76">
        <f t="shared" si="23"/>
        <v>345.69502033722648</v>
      </c>
    </row>
    <row r="433" spans="1:10">
      <c r="A433" s="72">
        <v>7</v>
      </c>
      <c r="B433" s="73">
        <v>12.5</v>
      </c>
      <c r="C433" s="73" t="s">
        <v>69</v>
      </c>
      <c r="D433" s="73">
        <v>2</v>
      </c>
      <c r="E433" s="73">
        <v>3</v>
      </c>
      <c r="F433" s="1">
        <v>0.18190000000000001</v>
      </c>
      <c r="G433" s="1">
        <v>0.18360000000000001</v>
      </c>
      <c r="H433" s="74">
        <f t="shared" si="21"/>
        <v>182.75000000000003</v>
      </c>
      <c r="I433" s="75">
        <f t="shared" si="22"/>
        <v>3190.6952003347551</v>
      </c>
      <c r="J433" s="76">
        <f t="shared" si="23"/>
        <v>638.139040066951</v>
      </c>
    </row>
    <row r="434" spans="1:10">
      <c r="A434" s="72">
        <v>7</v>
      </c>
      <c r="B434" s="73">
        <v>12.5</v>
      </c>
      <c r="C434" s="73" t="s">
        <v>69</v>
      </c>
      <c r="D434" s="73">
        <v>2</v>
      </c>
      <c r="E434" s="73">
        <v>4</v>
      </c>
      <c r="F434" s="1">
        <v>2.87E-2</v>
      </c>
      <c r="G434" s="1">
        <v>2.8400000000000002E-2</v>
      </c>
      <c r="H434" s="74">
        <f t="shared" si="21"/>
        <v>28.55</v>
      </c>
      <c r="I434" s="75">
        <f t="shared" si="22"/>
        <v>498.46428437514226</v>
      </c>
      <c r="J434" s="76">
        <f t="shared" si="23"/>
        <v>99.692856875028454</v>
      </c>
    </row>
    <row r="435" spans="1:10">
      <c r="A435" s="72">
        <v>7</v>
      </c>
      <c r="B435" s="73">
        <v>12.5</v>
      </c>
      <c r="C435" s="73" t="s">
        <v>69</v>
      </c>
      <c r="D435" s="73">
        <v>3</v>
      </c>
      <c r="E435" s="73">
        <v>1</v>
      </c>
      <c r="F435" s="1">
        <v>0.18720000000000001</v>
      </c>
      <c r="G435" s="1">
        <v>0.19020000000000001</v>
      </c>
      <c r="H435" s="74">
        <f t="shared" si="21"/>
        <v>188.70000000000002</v>
      </c>
      <c r="I435" s="75">
        <f t="shared" si="22"/>
        <v>3294.5782998805375</v>
      </c>
      <c r="J435" s="76">
        <f t="shared" si="23"/>
        <v>658.91565997610746</v>
      </c>
    </row>
    <row r="436" spans="1:10">
      <c r="A436" s="72">
        <v>7</v>
      </c>
      <c r="B436" s="73">
        <v>12.5</v>
      </c>
      <c r="C436" s="73" t="s">
        <v>69</v>
      </c>
      <c r="D436" s="73">
        <v>3</v>
      </c>
      <c r="E436" s="73">
        <v>2</v>
      </c>
      <c r="F436" s="1">
        <v>0.1744</v>
      </c>
      <c r="G436" s="1">
        <v>0.1741</v>
      </c>
      <c r="H436" s="74">
        <f t="shared" si="21"/>
        <v>174.25000000000003</v>
      </c>
      <c r="I436" s="75">
        <f t="shared" si="22"/>
        <v>3042.2907724122083</v>
      </c>
      <c r="J436" s="76">
        <f t="shared" si="23"/>
        <v>608.45815448244161</v>
      </c>
    </row>
    <row r="437" spans="1:10">
      <c r="A437" s="72">
        <v>7</v>
      </c>
      <c r="B437" s="73">
        <v>12.5</v>
      </c>
      <c r="C437" s="73" t="s">
        <v>69</v>
      </c>
      <c r="D437" s="73">
        <v>3</v>
      </c>
      <c r="E437" s="73">
        <v>3</v>
      </c>
      <c r="F437" s="1">
        <v>0.1212</v>
      </c>
      <c r="G437" s="1">
        <v>0.115</v>
      </c>
      <c r="H437" s="74">
        <f t="shared" si="21"/>
        <v>118.10000000000001</v>
      </c>
      <c r="I437" s="75">
        <f t="shared" si="22"/>
        <v>2061.9485809003259</v>
      </c>
      <c r="J437" s="76">
        <f t="shared" si="23"/>
        <v>412.38971618006519</v>
      </c>
    </row>
    <row r="438" spans="1:10">
      <c r="A438" s="72">
        <v>7</v>
      </c>
      <c r="B438" s="73">
        <v>12.5</v>
      </c>
      <c r="C438" s="73" t="s">
        <v>69</v>
      </c>
      <c r="D438" s="73">
        <v>3</v>
      </c>
      <c r="E438" s="73">
        <v>4</v>
      </c>
      <c r="F438" s="1">
        <v>7.0199999999999999E-2</v>
      </c>
      <c r="G438" s="1">
        <v>7.1999999999999995E-2</v>
      </c>
      <c r="H438" s="74">
        <f t="shared" si="21"/>
        <v>71.099999999999994</v>
      </c>
      <c r="I438" s="75">
        <f t="shared" si="22"/>
        <v>1241.3593912109495</v>
      </c>
      <c r="J438" s="76">
        <f t="shared" si="23"/>
        <v>248.2718782421899</v>
      </c>
    </row>
    <row r="439" spans="1:10">
      <c r="A439" s="72">
        <v>7</v>
      </c>
      <c r="B439" s="73">
        <v>6.25</v>
      </c>
      <c r="C439" s="73" t="s">
        <v>69</v>
      </c>
      <c r="D439" s="73">
        <v>1</v>
      </c>
      <c r="E439" s="73">
        <v>1</v>
      </c>
      <c r="F439" s="1">
        <v>0.2243</v>
      </c>
      <c r="G439" s="1">
        <v>0.2253</v>
      </c>
      <c r="H439" s="74">
        <f t="shared" si="21"/>
        <v>224.8</v>
      </c>
      <c r="I439" s="75">
        <f t="shared" si="22"/>
        <v>3924.8606349398242</v>
      </c>
      <c r="J439" s="76">
        <f t="shared" si="23"/>
        <v>784.97212698796488</v>
      </c>
    </row>
    <row r="440" spans="1:10">
      <c r="A440" s="72">
        <v>7</v>
      </c>
      <c r="B440" s="73">
        <v>6.25</v>
      </c>
      <c r="C440" s="73" t="s">
        <v>69</v>
      </c>
      <c r="D440" s="73">
        <v>1</v>
      </c>
      <c r="E440" s="73">
        <v>2</v>
      </c>
      <c r="F440" s="1">
        <v>0.29520000000000002</v>
      </c>
      <c r="G440" s="1">
        <v>0.28439999999999999</v>
      </c>
      <c r="H440" s="74">
        <f t="shared" si="21"/>
        <v>289.8</v>
      </c>
      <c r="I440" s="75">
        <f t="shared" si="22"/>
        <v>5059.7180249357698</v>
      </c>
      <c r="J440" s="76">
        <f t="shared" si="23"/>
        <v>1011.943604987154</v>
      </c>
    </row>
    <row r="441" spans="1:10">
      <c r="A441" s="72">
        <v>7</v>
      </c>
      <c r="B441" s="73">
        <v>6.25</v>
      </c>
      <c r="C441" s="73" t="s">
        <v>69</v>
      </c>
      <c r="D441" s="73">
        <v>1</v>
      </c>
      <c r="E441" s="73">
        <v>3</v>
      </c>
      <c r="F441" s="1">
        <v>0.18049999999999999</v>
      </c>
      <c r="G441" s="1">
        <v>0.17879999999999999</v>
      </c>
      <c r="H441" s="74">
        <f t="shared" si="21"/>
        <v>179.64999999999998</v>
      </c>
      <c r="I441" s="75">
        <f t="shared" si="22"/>
        <v>3136.5712325041782</v>
      </c>
      <c r="J441" s="76">
        <f t="shared" si="23"/>
        <v>627.31424650083568</v>
      </c>
    </row>
    <row r="442" spans="1:10">
      <c r="A442" s="72">
        <v>7</v>
      </c>
      <c r="B442" s="73">
        <v>6.25</v>
      </c>
      <c r="C442" s="73" t="s">
        <v>69</v>
      </c>
      <c r="D442" s="73">
        <v>1</v>
      </c>
      <c r="E442" s="73">
        <v>4</v>
      </c>
      <c r="F442" s="1">
        <v>0.1426</v>
      </c>
      <c r="G442" s="1">
        <v>0.14230000000000001</v>
      </c>
      <c r="H442" s="74">
        <f t="shared" si="21"/>
        <v>142.45000000000002</v>
      </c>
      <c r="I442" s="75">
        <f t="shared" si="22"/>
        <v>2487.0836185372686</v>
      </c>
      <c r="J442" s="76">
        <f t="shared" si="23"/>
        <v>497.41672370745374</v>
      </c>
    </row>
    <row r="443" spans="1:10">
      <c r="A443" s="72">
        <v>7</v>
      </c>
      <c r="B443" s="73">
        <v>6.25</v>
      </c>
      <c r="C443" s="73" t="s">
        <v>69</v>
      </c>
      <c r="D443" s="73">
        <v>2</v>
      </c>
      <c r="E443" s="73">
        <v>1</v>
      </c>
      <c r="F443" s="1">
        <v>8.9899999999999994E-2</v>
      </c>
      <c r="G443" s="1">
        <v>8.5400000000000004E-2</v>
      </c>
      <c r="H443" s="74">
        <f t="shared" si="21"/>
        <v>87.65</v>
      </c>
      <c r="I443" s="75">
        <f t="shared" si="22"/>
        <v>1530.3115420483789</v>
      </c>
      <c r="J443" s="76">
        <f t="shared" si="23"/>
        <v>306.06230840967578</v>
      </c>
    </row>
    <row r="444" spans="1:10">
      <c r="A444" s="72">
        <v>7</v>
      </c>
      <c r="B444" s="73">
        <v>6.25</v>
      </c>
      <c r="C444" s="73" t="s">
        <v>69</v>
      </c>
      <c r="D444" s="73">
        <v>2</v>
      </c>
      <c r="E444" s="73">
        <v>2</v>
      </c>
      <c r="F444" s="1">
        <v>0.1721</v>
      </c>
      <c r="G444" s="1">
        <v>0.16980000000000001</v>
      </c>
      <c r="H444" s="74">
        <f t="shared" si="21"/>
        <v>170.95</v>
      </c>
      <c r="I444" s="75">
        <f t="shared" si="22"/>
        <v>2984.6749356893365</v>
      </c>
      <c r="J444" s="76">
        <f t="shared" si="23"/>
        <v>596.93498713786732</v>
      </c>
    </row>
    <row r="445" spans="1:10">
      <c r="A445" s="72">
        <v>7</v>
      </c>
      <c r="B445" s="73">
        <v>6.25</v>
      </c>
      <c r="C445" s="73" t="s">
        <v>69</v>
      </c>
      <c r="D445" s="73">
        <v>2</v>
      </c>
      <c r="E445" s="73">
        <v>3</v>
      </c>
      <c r="F445" s="1">
        <v>0.16619999999999999</v>
      </c>
      <c r="G445" s="1">
        <v>0.16650000000000001</v>
      </c>
      <c r="H445" s="74">
        <f t="shared" si="21"/>
        <v>166.35</v>
      </c>
      <c r="I445" s="75">
        <f t="shared" si="22"/>
        <v>2904.3619511665465</v>
      </c>
      <c r="J445" s="76">
        <f t="shared" si="23"/>
        <v>580.87239023330926</v>
      </c>
    </row>
    <row r="446" spans="1:10">
      <c r="A446" s="72">
        <v>7</v>
      </c>
      <c r="B446" s="73">
        <v>6.25</v>
      </c>
      <c r="C446" s="73" t="s">
        <v>69</v>
      </c>
      <c r="D446" s="73">
        <v>2</v>
      </c>
      <c r="E446" s="73">
        <v>4</v>
      </c>
      <c r="F446" s="1">
        <v>0.1004</v>
      </c>
      <c r="G446" s="1">
        <v>0.1004</v>
      </c>
      <c r="H446" s="74">
        <f t="shared" si="21"/>
        <v>100.4</v>
      </c>
      <c r="I446" s="75">
        <f t="shared" si="22"/>
        <v>1752.9181839321991</v>
      </c>
      <c r="J446" s="76">
        <f t="shared" si="23"/>
        <v>350.5836367864398</v>
      </c>
    </row>
    <row r="447" spans="1:10">
      <c r="A447" s="72">
        <v>7</v>
      </c>
      <c r="B447" s="73">
        <v>6.25</v>
      </c>
      <c r="C447" s="73" t="s">
        <v>69</v>
      </c>
      <c r="D447" s="73">
        <v>3</v>
      </c>
      <c r="E447" s="73">
        <v>1</v>
      </c>
      <c r="F447" s="1">
        <v>0.15720000000000001</v>
      </c>
      <c r="G447" s="1">
        <v>0.15640000000000001</v>
      </c>
      <c r="H447" s="74">
        <f t="shared" si="21"/>
        <v>156.79999999999998</v>
      </c>
      <c r="I447" s="75">
        <f t="shared" si="22"/>
        <v>2737.6252115594498</v>
      </c>
      <c r="J447" s="76">
        <f t="shared" si="23"/>
        <v>547.52504231188993</v>
      </c>
    </row>
    <row r="448" spans="1:10">
      <c r="A448" s="72">
        <v>7</v>
      </c>
      <c r="B448" s="73">
        <v>6.25</v>
      </c>
      <c r="C448" s="73" t="s">
        <v>69</v>
      </c>
      <c r="D448" s="73">
        <v>3</v>
      </c>
      <c r="E448" s="73">
        <v>2</v>
      </c>
      <c r="F448" s="1">
        <v>0.25580000000000003</v>
      </c>
      <c r="G448" s="1">
        <v>0.25390000000000001</v>
      </c>
      <c r="H448" s="74">
        <f t="shared" si="21"/>
        <v>254.85000000000002</v>
      </c>
      <c r="I448" s="75">
        <f t="shared" si="22"/>
        <v>4449.5139360071807</v>
      </c>
      <c r="J448" s="76">
        <f t="shared" si="23"/>
        <v>889.90278720143613</v>
      </c>
    </row>
    <row r="449" spans="1:10">
      <c r="A449" s="72">
        <v>7</v>
      </c>
      <c r="B449" s="73">
        <v>6.25</v>
      </c>
      <c r="C449" s="73" t="s">
        <v>69</v>
      </c>
      <c r="D449" s="73">
        <v>3</v>
      </c>
      <c r="E449" s="73">
        <v>3</v>
      </c>
      <c r="F449" s="1">
        <v>0.59899999999999998</v>
      </c>
      <c r="G449" s="1">
        <v>5.9200000000000003E-2</v>
      </c>
      <c r="H449" s="74">
        <f t="shared" si="21"/>
        <v>329.1</v>
      </c>
      <c r="I449" s="75">
        <f t="shared" si="22"/>
        <v>5745.8702622717801</v>
      </c>
      <c r="J449" s="76">
        <f t="shared" si="23"/>
        <v>1149.1740524543561</v>
      </c>
    </row>
    <row r="450" spans="1:10">
      <c r="A450" s="72">
        <v>7</v>
      </c>
      <c r="B450" s="73">
        <v>6.25</v>
      </c>
      <c r="C450" s="73" t="s">
        <v>69</v>
      </c>
      <c r="D450" s="73">
        <v>3</v>
      </c>
      <c r="E450" s="73">
        <v>4</v>
      </c>
      <c r="F450" s="1">
        <v>0.17169999999999999</v>
      </c>
      <c r="G450" s="1">
        <v>0.17150000000000001</v>
      </c>
      <c r="H450" s="74">
        <f t="shared" si="21"/>
        <v>171.6</v>
      </c>
      <c r="I450" s="75">
        <f t="shared" si="22"/>
        <v>2996.0235095892963</v>
      </c>
      <c r="J450" s="76">
        <f t="shared" si="23"/>
        <v>599.20470191785921</v>
      </c>
    </row>
    <row r="451" spans="1:10">
      <c r="A451" s="72">
        <v>7</v>
      </c>
      <c r="B451" s="73">
        <v>6.25</v>
      </c>
      <c r="C451" s="73" t="s">
        <v>69</v>
      </c>
      <c r="D451" s="73">
        <v>4</v>
      </c>
      <c r="E451" s="73">
        <v>1</v>
      </c>
      <c r="F451" s="1">
        <v>0.17469999999999999</v>
      </c>
      <c r="G451" s="1">
        <v>0.1744</v>
      </c>
      <c r="H451" s="74">
        <f t="shared" si="21"/>
        <v>174.54999999999998</v>
      </c>
      <c r="I451" s="75">
        <f t="shared" si="22"/>
        <v>3047.5285757506504</v>
      </c>
      <c r="J451" s="76">
        <f t="shared" si="23"/>
        <v>609.50571515013007</v>
      </c>
    </row>
    <row r="452" spans="1:10">
      <c r="A452" s="72">
        <v>7</v>
      </c>
      <c r="B452" s="73">
        <v>6.25</v>
      </c>
      <c r="C452" s="73" t="s">
        <v>69</v>
      </c>
      <c r="D452" s="73">
        <v>4</v>
      </c>
      <c r="E452" s="73">
        <v>2</v>
      </c>
      <c r="F452" s="1">
        <v>0.12180000000000001</v>
      </c>
      <c r="G452" s="1">
        <v>0.1225</v>
      </c>
      <c r="H452" s="74">
        <f t="shared" si="21"/>
        <v>122.15</v>
      </c>
      <c r="I452" s="75">
        <f t="shared" si="22"/>
        <v>2132.6589259693037</v>
      </c>
      <c r="J452" s="76">
        <f t="shared" si="23"/>
        <v>426.53178519386074</v>
      </c>
    </row>
    <row r="453" spans="1:10">
      <c r="A453" s="72">
        <v>7</v>
      </c>
      <c r="B453" s="73">
        <v>6.25</v>
      </c>
      <c r="C453" s="73" t="s">
        <v>69</v>
      </c>
      <c r="D453" s="73">
        <v>4</v>
      </c>
      <c r="E453" s="73">
        <v>3</v>
      </c>
      <c r="F453" s="1">
        <v>0.1953</v>
      </c>
      <c r="G453" s="1">
        <v>0.19339999999999999</v>
      </c>
      <c r="H453" s="74">
        <f t="shared" si="21"/>
        <v>194.35</v>
      </c>
      <c r="I453" s="75">
        <f t="shared" si="22"/>
        <v>3393.223596087877</v>
      </c>
      <c r="J453" s="76">
        <f t="shared" si="23"/>
        <v>678.64471921757536</v>
      </c>
    </row>
    <row r="454" spans="1:10">
      <c r="A454" s="72">
        <v>7</v>
      </c>
      <c r="B454" s="73">
        <v>6.25</v>
      </c>
      <c r="C454" s="73" t="s">
        <v>69</v>
      </c>
      <c r="D454" s="73">
        <v>4</v>
      </c>
      <c r="E454" s="73">
        <v>4</v>
      </c>
      <c r="F454" s="1">
        <v>0.24529999999999999</v>
      </c>
      <c r="G454" s="1">
        <v>0.24179999999999999</v>
      </c>
      <c r="H454" s="74">
        <f t="shared" si="21"/>
        <v>243.54999999999998</v>
      </c>
      <c r="I454" s="75">
        <f t="shared" si="22"/>
        <v>4252.2233435925</v>
      </c>
      <c r="J454" s="76">
        <f t="shared" si="23"/>
        <v>850.4446687185</v>
      </c>
    </row>
    <row r="455" spans="1:10">
      <c r="A455" s="72">
        <v>7</v>
      </c>
      <c r="B455" s="73">
        <v>6.25</v>
      </c>
      <c r="C455" s="73" t="s">
        <v>69</v>
      </c>
      <c r="D455" s="73">
        <v>5</v>
      </c>
      <c r="E455" s="73">
        <v>1</v>
      </c>
      <c r="F455" s="1">
        <v>7.8399999999999997E-2</v>
      </c>
      <c r="G455" s="1">
        <v>7.2900000000000006E-2</v>
      </c>
      <c r="H455" s="74">
        <f t="shared" si="21"/>
        <v>75.649999999999991</v>
      </c>
      <c r="I455" s="75">
        <f t="shared" si="22"/>
        <v>1320.7994085106657</v>
      </c>
      <c r="J455" s="76">
        <f t="shared" si="23"/>
        <v>264.15988170213313</v>
      </c>
    </row>
    <row r="456" spans="1:10">
      <c r="A456" s="77">
        <v>7</v>
      </c>
      <c r="B456" s="78">
        <v>6.25</v>
      </c>
      <c r="C456" s="78" t="s">
        <v>69</v>
      </c>
      <c r="D456" s="78">
        <v>5</v>
      </c>
      <c r="E456" s="78">
        <v>2</v>
      </c>
      <c r="F456" s="3">
        <v>9.5899999999999999E-2</v>
      </c>
      <c r="G456" s="3">
        <v>9.5500000000000002E-2</v>
      </c>
      <c r="H456" s="79">
        <f t="shared" si="21"/>
        <v>95.7</v>
      </c>
      <c r="I456" s="80">
        <f t="shared" si="22"/>
        <v>1670.8592649632615</v>
      </c>
      <c r="J456" s="81">
        <f t="shared" si="23"/>
        <v>334.1718529926523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J89"/>
  <sheetViews>
    <sheetView topLeftCell="A40" workbookViewId="0">
      <selection activeCell="F69" sqref="F69:I69"/>
    </sheetView>
  </sheetViews>
  <sheetFormatPr baseColWidth="10" defaultRowHeight="15" x14ac:dyDescent="0"/>
  <cols>
    <col min="1" max="1" width="8.83203125" customWidth="1"/>
    <col min="2" max="2" width="15.5" bestFit="1" customWidth="1"/>
    <col min="3" max="3" width="17" bestFit="1" customWidth="1"/>
    <col min="4" max="4" width="11.1640625" bestFit="1" customWidth="1"/>
    <col min="5" max="5" width="10.5" bestFit="1" customWidth="1"/>
    <col min="6" max="6" width="11.1640625" bestFit="1" customWidth="1"/>
    <col min="7" max="7" width="8" customWidth="1"/>
    <col min="8" max="8" width="9.6640625" customWidth="1"/>
    <col min="9" max="9" width="8.33203125" customWidth="1"/>
    <col min="10" max="10" width="10" customWidth="1"/>
  </cols>
  <sheetData>
    <row r="1" spans="1:10" ht="23">
      <c r="A1" s="107" t="s">
        <v>29</v>
      </c>
    </row>
    <row r="3" spans="1:10" ht="16">
      <c r="E3" s="31" t="s">
        <v>30</v>
      </c>
      <c r="F3" s="32"/>
      <c r="G3" s="32"/>
      <c r="H3" s="32"/>
      <c r="I3" s="32"/>
      <c r="J3" s="33"/>
    </row>
    <row r="4" spans="1:10" ht="16" thickBot="1">
      <c r="A4" s="34" t="s">
        <v>31</v>
      </c>
      <c r="B4" s="35" t="s">
        <v>32</v>
      </c>
      <c r="C4" s="35" t="s">
        <v>99</v>
      </c>
      <c r="D4" s="35" t="s">
        <v>33</v>
      </c>
      <c r="E4" s="34" t="s">
        <v>34</v>
      </c>
      <c r="F4" s="35" t="s">
        <v>35</v>
      </c>
      <c r="G4" s="35" t="s">
        <v>36</v>
      </c>
      <c r="H4" s="35" t="s">
        <v>37</v>
      </c>
      <c r="I4" s="35" t="s">
        <v>38</v>
      </c>
      <c r="J4" s="36" t="s">
        <v>39</v>
      </c>
    </row>
    <row r="5" spans="1:10">
      <c r="A5" s="12">
        <v>1</v>
      </c>
      <c r="B5" s="1" t="s">
        <v>40</v>
      </c>
      <c r="C5" s="1">
        <v>100</v>
      </c>
      <c r="D5" s="1">
        <v>1</v>
      </c>
      <c r="E5" s="12">
        <v>18</v>
      </c>
      <c r="F5" s="2">
        <v>17</v>
      </c>
      <c r="G5" s="2">
        <v>16</v>
      </c>
      <c r="H5" s="2">
        <v>16</v>
      </c>
      <c r="I5" s="1">
        <v>16</v>
      </c>
      <c r="J5" s="22">
        <v>16</v>
      </c>
    </row>
    <row r="6" spans="1:10">
      <c r="A6" s="12">
        <v>1</v>
      </c>
      <c r="B6" s="1" t="s">
        <v>40</v>
      </c>
      <c r="C6" s="1">
        <v>100</v>
      </c>
      <c r="D6" s="1">
        <v>2</v>
      </c>
      <c r="E6" s="12">
        <v>3</v>
      </c>
      <c r="F6" s="2">
        <v>3</v>
      </c>
      <c r="G6" s="2">
        <v>3</v>
      </c>
      <c r="H6" s="2">
        <v>3</v>
      </c>
      <c r="I6" s="1">
        <v>3</v>
      </c>
      <c r="J6" s="22">
        <v>3</v>
      </c>
    </row>
    <row r="7" spans="1:10">
      <c r="A7" s="12">
        <v>1</v>
      </c>
      <c r="B7" s="1" t="s">
        <v>40</v>
      </c>
      <c r="C7" s="1">
        <v>100</v>
      </c>
      <c r="D7" s="1">
        <v>3</v>
      </c>
      <c r="E7" s="12">
        <v>8</v>
      </c>
      <c r="F7" s="2">
        <v>8</v>
      </c>
      <c r="G7" s="2">
        <v>8</v>
      </c>
      <c r="H7" s="2">
        <v>8</v>
      </c>
      <c r="I7" s="1">
        <v>8</v>
      </c>
      <c r="J7" s="22">
        <v>8</v>
      </c>
    </row>
    <row r="8" spans="1:10">
      <c r="A8" s="12">
        <v>7</v>
      </c>
      <c r="B8" s="1" t="s">
        <v>40</v>
      </c>
      <c r="C8" s="1">
        <v>100</v>
      </c>
      <c r="D8" s="1">
        <v>4</v>
      </c>
      <c r="E8" s="12">
        <v>40</v>
      </c>
      <c r="F8" s="2">
        <v>40</v>
      </c>
      <c r="G8" s="2">
        <v>37</v>
      </c>
      <c r="H8" s="2">
        <v>35</v>
      </c>
      <c r="I8" s="2">
        <v>0</v>
      </c>
      <c r="J8" s="22">
        <v>0</v>
      </c>
    </row>
    <row r="9" spans="1:10">
      <c r="A9" s="12">
        <v>7</v>
      </c>
      <c r="B9" s="1" t="s">
        <v>40</v>
      </c>
      <c r="C9" s="1">
        <v>100</v>
      </c>
      <c r="D9" s="1">
        <v>5</v>
      </c>
      <c r="E9" s="12">
        <v>13</v>
      </c>
      <c r="F9" s="2">
        <v>13</v>
      </c>
      <c r="G9" s="2">
        <v>13</v>
      </c>
      <c r="H9" s="2">
        <v>13</v>
      </c>
      <c r="I9" s="2">
        <v>11</v>
      </c>
      <c r="J9" s="22">
        <v>9</v>
      </c>
    </row>
    <row r="10" spans="1:10">
      <c r="A10" s="12">
        <v>7</v>
      </c>
      <c r="B10" s="1" t="s">
        <v>40</v>
      </c>
      <c r="C10" s="1">
        <v>100</v>
      </c>
      <c r="D10" s="1">
        <v>6</v>
      </c>
      <c r="E10" s="12">
        <v>10</v>
      </c>
      <c r="F10" s="2">
        <v>9</v>
      </c>
      <c r="G10" s="2">
        <v>8</v>
      </c>
      <c r="H10" s="2">
        <v>8</v>
      </c>
      <c r="I10" s="2">
        <v>6</v>
      </c>
      <c r="J10" s="22">
        <v>4</v>
      </c>
    </row>
    <row r="11" spans="1:10">
      <c r="A11" s="12">
        <v>2</v>
      </c>
      <c r="B11" s="1" t="s">
        <v>41</v>
      </c>
      <c r="C11" s="1">
        <v>100</v>
      </c>
      <c r="D11" s="1">
        <v>7</v>
      </c>
      <c r="E11" s="12">
        <v>17</v>
      </c>
      <c r="F11" s="2">
        <v>16</v>
      </c>
      <c r="G11" s="2">
        <v>16</v>
      </c>
      <c r="H11" s="2">
        <v>16</v>
      </c>
      <c r="I11" s="2">
        <v>15</v>
      </c>
      <c r="J11" s="22">
        <v>15</v>
      </c>
    </row>
    <row r="12" spans="1:10">
      <c r="A12" s="12">
        <v>2</v>
      </c>
      <c r="B12" s="1" t="s">
        <v>41</v>
      </c>
      <c r="C12" s="1">
        <v>100</v>
      </c>
      <c r="D12" s="1">
        <v>8</v>
      </c>
      <c r="E12" s="12">
        <v>6</v>
      </c>
      <c r="F12" s="2">
        <v>5</v>
      </c>
      <c r="G12" s="2">
        <v>5</v>
      </c>
      <c r="H12" s="2">
        <v>4</v>
      </c>
      <c r="I12" s="2">
        <v>4</v>
      </c>
      <c r="J12" s="22">
        <v>4</v>
      </c>
    </row>
    <row r="13" spans="1:10">
      <c r="A13" s="12">
        <v>2</v>
      </c>
      <c r="B13" s="1" t="s">
        <v>41</v>
      </c>
      <c r="C13" s="1">
        <v>100</v>
      </c>
      <c r="D13" s="1">
        <v>9</v>
      </c>
      <c r="E13" s="12">
        <v>10</v>
      </c>
      <c r="F13" s="2">
        <v>10</v>
      </c>
      <c r="G13" s="2">
        <v>10</v>
      </c>
      <c r="H13" s="2">
        <v>9</v>
      </c>
      <c r="I13" s="2">
        <v>8</v>
      </c>
      <c r="J13" s="22">
        <v>8</v>
      </c>
    </row>
    <row r="14" spans="1:10">
      <c r="A14" s="12">
        <v>5</v>
      </c>
      <c r="B14" s="1" t="s">
        <v>41</v>
      </c>
      <c r="C14" s="1">
        <v>100</v>
      </c>
      <c r="D14" s="1">
        <v>10</v>
      </c>
      <c r="E14" s="12">
        <v>31</v>
      </c>
      <c r="F14" s="2">
        <v>31</v>
      </c>
      <c r="G14" s="2">
        <v>31</v>
      </c>
      <c r="H14" s="2">
        <v>31</v>
      </c>
      <c r="I14" s="2">
        <v>30</v>
      </c>
      <c r="J14" s="22">
        <v>30</v>
      </c>
    </row>
    <row r="15" spans="1:10">
      <c r="A15" s="12">
        <v>5</v>
      </c>
      <c r="B15" s="1" t="s">
        <v>41</v>
      </c>
      <c r="C15" s="1">
        <v>100</v>
      </c>
      <c r="D15" s="1">
        <v>11</v>
      </c>
      <c r="E15" s="12">
        <v>5</v>
      </c>
      <c r="F15" s="2">
        <v>5</v>
      </c>
      <c r="G15" s="2">
        <v>5</v>
      </c>
      <c r="H15" s="2">
        <v>3</v>
      </c>
      <c r="I15" s="2">
        <v>3</v>
      </c>
      <c r="J15" s="22">
        <v>3</v>
      </c>
    </row>
    <row r="16" spans="1:10">
      <c r="A16" s="12">
        <v>5</v>
      </c>
      <c r="B16" s="1" t="s">
        <v>41</v>
      </c>
      <c r="C16" s="1">
        <v>100</v>
      </c>
      <c r="D16" s="1">
        <v>12</v>
      </c>
      <c r="E16" s="12">
        <v>8</v>
      </c>
      <c r="F16" s="2">
        <v>8</v>
      </c>
      <c r="G16" s="2">
        <v>7</v>
      </c>
      <c r="H16" s="2">
        <v>7</v>
      </c>
      <c r="I16" s="2">
        <v>7</v>
      </c>
      <c r="J16" s="22">
        <v>3</v>
      </c>
    </row>
    <row r="17" spans="1:10">
      <c r="A17" s="12">
        <v>1</v>
      </c>
      <c r="B17" s="1" t="s">
        <v>40</v>
      </c>
      <c r="C17" s="1">
        <v>50</v>
      </c>
      <c r="D17" s="1">
        <v>13</v>
      </c>
      <c r="E17" s="12">
        <v>36</v>
      </c>
      <c r="F17" s="2">
        <v>36</v>
      </c>
      <c r="G17" s="2">
        <v>36</v>
      </c>
      <c r="H17" s="2">
        <v>36</v>
      </c>
      <c r="I17" s="2">
        <v>36</v>
      </c>
      <c r="J17" s="22">
        <v>36</v>
      </c>
    </row>
    <row r="18" spans="1:10">
      <c r="A18" s="12">
        <v>1</v>
      </c>
      <c r="B18" s="1" t="s">
        <v>40</v>
      </c>
      <c r="C18" s="1">
        <v>50</v>
      </c>
      <c r="D18" s="1">
        <v>14</v>
      </c>
      <c r="E18" s="12">
        <v>15</v>
      </c>
      <c r="F18" s="2">
        <v>15</v>
      </c>
      <c r="G18" s="2">
        <v>15</v>
      </c>
      <c r="H18" s="2">
        <v>15</v>
      </c>
      <c r="I18" s="2">
        <v>14</v>
      </c>
      <c r="J18" s="22">
        <v>14</v>
      </c>
    </row>
    <row r="19" spans="1:10">
      <c r="A19" s="12">
        <v>1</v>
      </c>
      <c r="B19" s="1" t="s">
        <v>40</v>
      </c>
      <c r="C19" s="1">
        <v>50</v>
      </c>
      <c r="D19" s="1">
        <v>15</v>
      </c>
      <c r="E19" s="12">
        <v>6</v>
      </c>
      <c r="F19" s="2">
        <v>6</v>
      </c>
      <c r="G19" s="2">
        <v>6</v>
      </c>
      <c r="H19" s="2">
        <v>6</v>
      </c>
      <c r="I19" s="2">
        <v>6</v>
      </c>
      <c r="J19" s="22">
        <v>6</v>
      </c>
    </row>
    <row r="20" spans="1:10">
      <c r="A20" s="12">
        <v>7</v>
      </c>
      <c r="B20" s="1" t="s">
        <v>40</v>
      </c>
      <c r="C20" s="1">
        <v>50</v>
      </c>
      <c r="D20" s="1">
        <v>16</v>
      </c>
      <c r="E20" s="12">
        <v>32</v>
      </c>
      <c r="F20" s="2">
        <v>32</v>
      </c>
      <c r="G20" s="2">
        <v>32</v>
      </c>
      <c r="H20" s="2">
        <v>32</v>
      </c>
      <c r="I20" s="2">
        <v>26</v>
      </c>
      <c r="J20" s="22">
        <v>21</v>
      </c>
    </row>
    <row r="21" spans="1:10">
      <c r="A21" s="12">
        <v>7</v>
      </c>
      <c r="B21" s="1" t="s">
        <v>40</v>
      </c>
      <c r="C21" s="1">
        <v>50</v>
      </c>
      <c r="D21" s="1">
        <v>17</v>
      </c>
      <c r="E21" s="12">
        <v>10</v>
      </c>
      <c r="F21" s="2">
        <v>10</v>
      </c>
      <c r="G21" s="2">
        <v>10</v>
      </c>
      <c r="H21" s="2">
        <v>10</v>
      </c>
      <c r="I21" s="2">
        <v>10</v>
      </c>
      <c r="J21" s="22">
        <v>10</v>
      </c>
    </row>
    <row r="22" spans="1:10">
      <c r="A22" s="12">
        <v>7</v>
      </c>
      <c r="B22" s="1" t="s">
        <v>40</v>
      </c>
      <c r="C22" s="1">
        <v>50</v>
      </c>
      <c r="D22" s="1">
        <v>18</v>
      </c>
      <c r="E22" s="12">
        <v>2</v>
      </c>
      <c r="F22" s="2">
        <v>2</v>
      </c>
      <c r="G22" s="2">
        <v>2</v>
      </c>
      <c r="H22" s="2">
        <v>1</v>
      </c>
      <c r="I22" s="2">
        <v>0</v>
      </c>
      <c r="J22" s="22">
        <v>0</v>
      </c>
    </row>
    <row r="23" spans="1:10">
      <c r="A23" s="12">
        <v>2</v>
      </c>
      <c r="B23" s="1" t="s">
        <v>41</v>
      </c>
      <c r="C23" s="1">
        <v>50</v>
      </c>
      <c r="D23" s="1">
        <v>19</v>
      </c>
      <c r="E23" s="12">
        <v>20</v>
      </c>
      <c r="F23" s="2">
        <v>20</v>
      </c>
      <c r="G23" s="2">
        <v>20</v>
      </c>
      <c r="H23" s="2">
        <v>20</v>
      </c>
      <c r="I23" s="2">
        <v>20</v>
      </c>
      <c r="J23" s="22">
        <v>20</v>
      </c>
    </row>
    <row r="24" spans="1:10">
      <c r="A24" s="12">
        <v>2</v>
      </c>
      <c r="B24" s="1" t="s">
        <v>41</v>
      </c>
      <c r="C24" s="1">
        <v>50</v>
      </c>
      <c r="D24" s="1">
        <v>20</v>
      </c>
      <c r="E24" s="12">
        <v>13</v>
      </c>
      <c r="F24" s="2">
        <v>13</v>
      </c>
      <c r="G24" s="2">
        <v>12</v>
      </c>
      <c r="H24" s="2">
        <v>11</v>
      </c>
      <c r="I24" s="2">
        <v>11</v>
      </c>
      <c r="J24" s="22">
        <v>9</v>
      </c>
    </row>
    <row r="25" spans="1:10">
      <c r="A25" s="12">
        <v>2</v>
      </c>
      <c r="B25" s="1" t="s">
        <v>41</v>
      </c>
      <c r="C25" s="1">
        <v>50</v>
      </c>
      <c r="D25" s="1">
        <v>21</v>
      </c>
      <c r="E25" s="12">
        <v>13</v>
      </c>
      <c r="F25" s="2">
        <v>13</v>
      </c>
      <c r="G25" s="2">
        <v>13</v>
      </c>
      <c r="H25" s="2">
        <v>13</v>
      </c>
      <c r="I25" s="2">
        <v>13</v>
      </c>
      <c r="J25" s="22">
        <v>13</v>
      </c>
    </row>
    <row r="26" spans="1:10">
      <c r="A26" s="12">
        <v>5</v>
      </c>
      <c r="B26" s="1" t="s">
        <v>41</v>
      </c>
      <c r="C26" s="1">
        <v>50</v>
      </c>
      <c r="D26" s="1">
        <v>22</v>
      </c>
      <c r="E26" s="12">
        <v>11</v>
      </c>
      <c r="F26" s="2">
        <v>11</v>
      </c>
      <c r="G26" s="2">
        <v>11</v>
      </c>
      <c r="H26" s="2">
        <v>11</v>
      </c>
      <c r="I26" s="2">
        <v>11</v>
      </c>
      <c r="J26" s="22">
        <v>11</v>
      </c>
    </row>
    <row r="27" spans="1:10">
      <c r="A27" s="12">
        <v>5</v>
      </c>
      <c r="B27" s="1" t="s">
        <v>41</v>
      </c>
      <c r="C27" s="1">
        <v>50</v>
      </c>
      <c r="D27" s="1">
        <v>23</v>
      </c>
      <c r="E27" s="12">
        <v>11</v>
      </c>
      <c r="F27" s="2">
        <v>11</v>
      </c>
      <c r="G27" s="2">
        <v>11</v>
      </c>
      <c r="H27" s="2">
        <v>11</v>
      </c>
      <c r="I27" s="2">
        <v>11</v>
      </c>
      <c r="J27" s="22">
        <v>11</v>
      </c>
    </row>
    <row r="28" spans="1:10">
      <c r="A28" s="12">
        <v>5</v>
      </c>
      <c r="B28" s="1" t="s">
        <v>41</v>
      </c>
      <c r="C28" s="1">
        <v>50</v>
      </c>
      <c r="D28" s="1">
        <v>24</v>
      </c>
      <c r="E28" s="12">
        <v>23</v>
      </c>
      <c r="F28" s="2">
        <v>23</v>
      </c>
      <c r="G28" s="2">
        <v>23</v>
      </c>
      <c r="H28" s="2">
        <v>23</v>
      </c>
      <c r="I28" s="2">
        <v>23</v>
      </c>
      <c r="J28" s="22">
        <v>23</v>
      </c>
    </row>
    <row r="29" spans="1:10">
      <c r="A29" s="12">
        <v>1</v>
      </c>
      <c r="B29" s="1" t="s">
        <v>40</v>
      </c>
      <c r="C29" s="1">
        <v>25</v>
      </c>
      <c r="D29" s="1">
        <v>25</v>
      </c>
      <c r="E29" s="12">
        <v>20</v>
      </c>
      <c r="F29" s="2">
        <v>19</v>
      </c>
      <c r="G29" s="2">
        <v>19</v>
      </c>
      <c r="H29" s="2">
        <v>19</v>
      </c>
      <c r="I29" s="2">
        <v>19</v>
      </c>
      <c r="J29" s="22">
        <v>19</v>
      </c>
    </row>
    <row r="30" spans="1:10">
      <c r="A30" s="12">
        <v>1</v>
      </c>
      <c r="B30" s="1" t="s">
        <v>40</v>
      </c>
      <c r="C30" s="1">
        <v>25</v>
      </c>
      <c r="D30" s="1">
        <v>26</v>
      </c>
      <c r="E30" s="12">
        <v>15</v>
      </c>
      <c r="F30" s="2">
        <v>14</v>
      </c>
      <c r="G30" s="2">
        <v>14</v>
      </c>
      <c r="H30" s="2">
        <v>14</v>
      </c>
      <c r="I30" s="2">
        <v>0</v>
      </c>
      <c r="J30" s="22">
        <v>0</v>
      </c>
    </row>
    <row r="31" spans="1:10">
      <c r="A31" s="12">
        <v>1</v>
      </c>
      <c r="B31" s="1" t="s">
        <v>40</v>
      </c>
      <c r="C31" s="1">
        <v>25</v>
      </c>
      <c r="D31" s="1">
        <v>27</v>
      </c>
      <c r="E31" s="12">
        <v>10</v>
      </c>
      <c r="F31" s="2">
        <v>10</v>
      </c>
      <c r="G31" s="2">
        <v>9</v>
      </c>
      <c r="H31" s="2">
        <v>9</v>
      </c>
      <c r="I31" s="2">
        <v>9</v>
      </c>
      <c r="J31" s="22">
        <v>9</v>
      </c>
    </row>
    <row r="32" spans="1:10">
      <c r="A32" s="12">
        <v>7</v>
      </c>
      <c r="B32" s="1" t="s">
        <v>40</v>
      </c>
      <c r="C32" s="1">
        <v>25</v>
      </c>
      <c r="D32" s="1">
        <v>28</v>
      </c>
      <c r="E32" s="12">
        <v>40</v>
      </c>
      <c r="F32" s="2">
        <v>40</v>
      </c>
      <c r="G32" s="2">
        <v>40</v>
      </c>
      <c r="H32" s="2">
        <v>36</v>
      </c>
      <c r="I32" s="2">
        <v>24</v>
      </c>
      <c r="J32" s="22">
        <v>1</v>
      </c>
    </row>
    <row r="33" spans="1:10">
      <c r="A33" s="12">
        <v>7</v>
      </c>
      <c r="B33" s="1" t="s">
        <v>40</v>
      </c>
      <c r="C33" s="1">
        <v>25</v>
      </c>
      <c r="D33" s="1">
        <v>29</v>
      </c>
      <c r="E33" s="12">
        <v>3</v>
      </c>
      <c r="F33" s="2">
        <v>3</v>
      </c>
      <c r="G33" s="2">
        <v>3</v>
      </c>
      <c r="H33" s="2">
        <v>3</v>
      </c>
      <c r="I33" s="2">
        <v>3</v>
      </c>
      <c r="J33" s="22">
        <v>3</v>
      </c>
    </row>
    <row r="34" spans="1:10">
      <c r="A34" s="12">
        <v>7</v>
      </c>
      <c r="B34" s="1" t="s">
        <v>40</v>
      </c>
      <c r="C34" s="1">
        <v>25</v>
      </c>
      <c r="D34" s="1">
        <v>30</v>
      </c>
      <c r="E34" s="12">
        <v>6</v>
      </c>
      <c r="F34" s="2">
        <v>6</v>
      </c>
      <c r="G34" s="2">
        <v>6</v>
      </c>
      <c r="H34" s="2">
        <v>6</v>
      </c>
      <c r="I34" s="2">
        <v>4</v>
      </c>
      <c r="J34" s="22">
        <v>0</v>
      </c>
    </row>
    <row r="35" spans="1:10">
      <c r="A35" s="12">
        <v>2</v>
      </c>
      <c r="B35" s="1" t="s">
        <v>41</v>
      </c>
      <c r="C35" s="1">
        <v>25</v>
      </c>
      <c r="D35" s="1">
        <v>31</v>
      </c>
      <c r="E35" s="12">
        <v>8</v>
      </c>
      <c r="F35" s="2">
        <v>8</v>
      </c>
      <c r="G35" s="2">
        <v>8</v>
      </c>
      <c r="H35" s="2">
        <v>8</v>
      </c>
      <c r="I35" s="2">
        <v>8</v>
      </c>
      <c r="J35" s="22">
        <v>8</v>
      </c>
    </row>
    <row r="36" spans="1:10">
      <c r="A36" s="12">
        <v>2</v>
      </c>
      <c r="B36" s="1" t="s">
        <v>41</v>
      </c>
      <c r="C36" s="1">
        <v>25</v>
      </c>
      <c r="D36" s="1">
        <v>32</v>
      </c>
      <c r="E36" s="12">
        <v>10</v>
      </c>
      <c r="F36" s="2">
        <v>10</v>
      </c>
      <c r="G36" s="2">
        <v>10</v>
      </c>
      <c r="H36" s="2">
        <v>10</v>
      </c>
      <c r="I36" s="2">
        <v>10</v>
      </c>
      <c r="J36" s="22">
        <v>10</v>
      </c>
    </row>
    <row r="37" spans="1:10">
      <c r="A37" s="12">
        <v>2</v>
      </c>
      <c r="B37" s="1" t="s">
        <v>41</v>
      </c>
      <c r="C37" s="1">
        <v>25</v>
      </c>
      <c r="D37" s="1">
        <v>33</v>
      </c>
      <c r="E37" s="12">
        <v>24</v>
      </c>
      <c r="F37" s="2">
        <v>24</v>
      </c>
      <c r="G37" s="2">
        <v>24</v>
      </c>
      <c r="H37" s="2">
        <v>24</v>
      </c>
      <c r="I37" s="2">
        <v>23</v>
      </c>
      <c r="J37" s="22">
        <v>23</v>
      </c>
    </row>
    <row r="38" spans="1:10">
      <c r="A38" s="12">
        <v>5</v>
      </c>
      <c r="B38" s="1" t="s">
        <v>41</v>
      </c>
      <c r="C38" s="1">
        <v>25</v>
      </c>
      <c r="D38" s="1">
        <v>34</v>
      </c>
      <c r="E38" s="12">
        <v>6</v>
      </c>
      <c r="F38" s="2">
        <v>6</v>
      </c>
      <c r="G38" s="2">
        <v>6</v>
      </c>
      <c r="H38" s="2">
        <v>6</v>
      </c>
      <c r="I38" s="2">
        <v>6</v>
      </c>
      <c r="J38" s="22">
        <v>6</v>
      </c>
    </row>
    <row r="39" spans="1:10">
      <c r="A39" s="12">
        <v>5</v>
      </c>
      <c r="B39" s="1" t="s">
        <v>41</v>
      </c>
      <c r="C39" s="1">
        <v>25</v>
      </c>
      <c r="D39" s="1">
        <v>35</v>
      </c>
      <c r="E39" s="12">
        <v>27</v>
      </c>
      <c r="F39" s="2">
        <v>26</v>
      </c>
      <c r="G39" s="2">
        <v>25</v>
      </c>
      <c r="H39" s="2">
        <v>25</v>
      </c>
      <c r="I39" s="2">
        <v>21</v>
      </c>
      <c r="J39" s="22">
        <v>12</v>
      </c>
    </row>
    <row r="40" spans="1:10">
      <c r="A40" s="12">
        <v>5</v>
      </c>
      <c r="B40" s="1" t="s">
        <v>41</v>
      </c>
      <c r="C40" s="1">
        <v>25</v>
      </c>
      <c r="D40" s="1">
        <v>36</v>
      </c>
      <c r="E40" s="12">
        <v>29</v>
      </c>
      <c r="F40" s="2">
        <v>29</v>
      </c>
      <c r="G40" s="2">
        <v>29</v>
      </c>
      <c r="H40" s="2">
        <v>29</v>
      </c>
      <c r="I40" s="2">
        <v>29</v>
      </c>
      <c r="J40" s="22">
        <v>16</v>
      </c>
    </row>
    <row r="41" spans="1:10">
      <c r="A41" s="12">
        <v>1</v>
      </c>
      <c r="B41" s="1" t="s">
        <v>40</v>
      </c>
      <c r="C41" s="1">
        <v>12.5</v>
      </c>
      <c r="D41" s="1">
        <v>37</v>
      </c>
      <c r="E41" s="12">
        <v>55</v>
      </c>
      <c r="F41" s="2">
        <v>55</v>
      </c>
      <c r="G41" s="2">
        <v>55</v>
      </c>
      <c r="H41" s="2">
        <v>55</v>
      </c>
      <c r="I41" s="2">
        <v>49</v>
      </c>
      <c r="J41" s="22">
        <v>48</v>
      </c>
    </row>
    <row r="42" spans="1:10">
      <c r="A42" s="12">
        <v>1</v>
      </c>
      <c r="B42" s="1" t="s">
        <v>40</v>
      </c>
      <c r="C42" s="1">
        <v>12.5</v>
      </c>
      <c r="D42" s="1">
        <v>38</v>
      </c>
      <c r="E42" s="12">
        <v>17</v>
      </c>
      <c r="F42" s="2">
        <v>17</v>
      </c>
      <c r="G42" s="2">
        <v>16</v>
      </c>
      <c r="H42" s="2">
        <v>15</v>
      </c>
      <c r="I42" s="2">
        <v>2</v>
      </c>
      <c r="J42" s="22">
        <v>0</v>
      </c>
    </row>
    <row r="43" spans="1:10">
      <c r="A43" s="12">
        <v>1</v>
      </c>
      <c r="B43" s="1" t="s">
        <v>40</v>
      </c>
      <c r="C43" s="1">
        <v>12.5</v>
      </c>
      <c r="D43" s="1">
        <v>39</v>
      </c>
      <c r="E43" s="12">
        <v>12</v>
      </c>
      <c r="F43" s="2">
        <v>12</v>
      </c>
      <c r="G43" s="2">
        <v>12</v>
      </c>
      <c r="H43" s="2">
        <v>12</v>
      </c>
      <c r="I43" s="2">
        <v>12</v>
      </c>
      <c r="J43" s="22">
        <v>6</v>
      </c>
    </row>
    <row r="44" spans="1:10">
      <c r="A44" s="12">
        <v>7</v>
      </c>
      <c r="B44" s="1" t="s">
        <v>40</v>
      </c>
      <c r="C44" s="1">
        <v>12.5</v>
      </c>
      <c r="D44" s="1">
        <v>40</v>
      </c>
      <c r="E44" s="12">
        <v>24</v>
      </c>
      <c r="F44" s="2">
        <v>23</v>
      </c>
      <c r="G44" s="2">
        <v>21</v>
      </c>
      <c r="H44" s="2">
        <v>18</v>
      </c>
      <c r="I44" s="2">
        <v>0</v>
      </c>
      <c r="J44" s="22">
        <v>0</v>
      </c>
    </row>
    <row r="45" spans="1:10">
      <c r="A45" s="12">
        <v>7</v>
      </c>
      <c r="B45" s="1" t="s">
        <v>40</v>
      </c>
      <c r="C45" s="1">
        <v>12.5</v>
      </c>
      <c r="D45" s="1">
        <v>41</v>
      </c>
      <c r="E45" s="12">
        <v>21</v>
      </c>
      <c r="F45" s="2">
        <v>21</v>
      </c>
      <c r="G45" s="2">
        <v>21</v>
      </c>
      <c r="H45" s="2">
        <v>18</v>
      </c>
      <c r="I45" s="2">
        <v>17</v>
      </c>
      <c r="J45" s="22">
        <v>13</v>
      </c>
    </row>
    <row r="46" spans="1:10">
      <c r="A46" s="12">
        <v>7</v>
      </c>
      <c r="B46" s="1" t="s">
        <v>40</v>
      </c>
      <c r="C46" s="1">
        <v>12.5</v>
      </c>
      <c r="D46" s="1">
        <v>42</v>
      </c>
      <c r="E46" s="12">
        <v>10</v>
      </c>
      <c r="F46" s="2">
        <v>10</v>
      </c>
      <c r="G46" s="2">
        <v>8</v>
      </c>
      <c r="H46" s="2">
        <v>8</v>
      </c>
      <c r="I46" s="2">
        <v>8</v>
      </c>
      <c r="J46" s="22">
        <v>8</v>
      </c>
    </row>
    <row r="47" spans="1:10">
      <c r="A47" s="12">
        <v>2</v>
      </c>
      <c r="B47" s="1" t="s">
        <v>41</v>
      </c>
      <c r="C47" s="1">
        <v>12.5</v>
      </c>
      <c r="D47" s="1">
        <v>43</v>
      </c>
      <c r="E47" s="12">
        <v>16</v>
      </c>
      <c r="F47" s="2">
        <v>16</v>
      </c>
      <c r="G47" s="2">
        <v>13</v>
      </c>
      <c r="H47" s="2">
        <v>13</v>
      </c>
      <c r="I47" s="2">
        <v>10</v>
      </c>
      <c r="J47" s="22">
        <v>6</v>
      </c>
    </row>
    <row r="48" spans="1:10">
      <c r="A48" s="12">
        <v>2</v>
      </c>
      <c r="B48" s="1" t="s">
        <v>41</v>
      </c>
      <c r="C48" s="1">
        <v>12.5</v>
      </c>
      <c r="D48" s="1">
        <v>44</v>
      </c>
      <c r="E48" s="12">
        <v>35</v>
      </c>
      <c r="F48" s="2">
        <v>35</v>
      </c>
      <c r="G48" s="2">
        <v>35</v>
      </c>
      <c r="H48" s="2">
        <v>35</v>
      </c>
      <c r="I48" s="2">
        <v>32</v>
      </c>
      <c r="J48" s="22">
        <v>16</v>
      </c>
    </row>
    <row r="49" spans="1:10">
      <c r="A49" s="12">
        <v>2</v>
      </c>
      <c r="B49" s="1" t="s">
        <v>41</v>
      </c>
      <c r="C49" s="1">
        <v>12.5</v>
      </c>
      <c r="D49" s="1">
        <v>45</v>
      </c>
      <c r="E49" s="12">
        <v>27</v>
      </c>
      <c r="F49" s="1">
        <v>26</v>
      </c>
      <c r="G49" s="1">
        <v>26</v>
      </c>
      <c r="H49" s="1">
        <v>26</v>
      </c>
      <c r="I49" s="1">
        <v>11</v>
      </c>
      <c r="J49" s="22">
        <v>0</v>
      </c>
    </row>
    <row r="50" spans="1:10">
      <c r="A50" s="12">
        <v>5</v>
      </c>
      <c r="B50" s="1" t="s">
        <v>41</v>
      </c>
      <c r="C50" s="1">
        <v>12.5</v>
      </c>
      <c r="D50" s="1">
        <v>46</v>
      </c>
      <c r="E50" s="12">
        <v>6</v>
      </c>
      <c r="F50" s="1">
        <v>6</v>
      </c>
      <c r="G50" s="1">
        <v>6</v>
      </c>
      <c r="H50" s="1">
        <v>6</v>
      </c>
      <c r="I50" s="1">
        <v>6</v>
      </c>
      <c r="J50" s="22">
        <v>6</v>
      </c>
    </row>
    <row r="51" spans="1:10">
      <c r="A51" s="12">
        <v>5</v>
      </c>
      <c r="B51" s="1" t="s">
        <v>41</v>
      </c>
      <c r="C51" s="1">
        <v>12.5</v>
      </c>
      <c r="D51" s="1">
        <v>47</v>
      </c>
      <c r="E51" s="12">
        <v>31</v>
      </c>
      <c r="F51" s="1">
        <v>31</v>
      </c>
      <c r="G51" s="1">
        <v>30</v>
      </c>
      <c r="H51" s="1">
        <v>26</v>
      </c>
      <c r="I51" s="1">
        <v>2</v>
      </c>
      <c r="J51" s="22">
        <v>0</v>
      </c>
    </row>
    <row r="52" spans="1:10">
      <c r="A52" s="12">
        <v>5</v>
      </c>
      <c r="B52" s="1" t="s">
        <v>41</v>
      </c>
      <c r="C52" s="1">
        <v>12.5</v>
      </c>
      <c r="D52" s="1">
        <v>48</v>
      </c>
      <c r="E52" s="12">
        <v>30</v>
      </c>
      <c r="F52" s="1">
        <v>29</v>
      </c>
      <c r="G52" s="1">
        <v>28</v>
      </c>
      <c r="H52" s="1">
        <v>26</v>
      </c>
      <c r="I52" s="1">
        <v>21</v>
      </c>
      <c r="J52" s="22">
        <v>0</v>
      </c>
    </row>
    <row r="53" spans="1:10">
      <c r="A53" s="12">
        <v>1</v>
      </c>
      <c r="B53" s="1" t="s">
        <v>40</v>
      </c>
      <c r="C53" s="1">
        <v>6.25</v>
      </c>
      <c r="D53" s="1">
        <v>49</v>
      </c>
      <c r="E53" s="12">
        <v>22</v>
      </c>
      <c r="F53" s="1">
        <v>22</v>
      </c>
      <c r="G53" s="1">
        <v>22</v>
      </c>
      <c r="H53" s="1">
        <v>22</v>
      </c>
      <c r="I53" s="1">
        <v>22</v>
      </c>
      <c r="J53" s="22">
        <v>22</v>
      </c>
    </row>
    <row r="54" spans="1:10">
      <c r="A54" s="12">
        <v>1</v>
      </c>
      <c r="B54" s="1" t="s">
        <v>40</v>
      </c>
      <c r="C54" s="1">
        <v>6.25</v>
      </c>
      <c r="D54" s="1">
        <v>50</v>
      </c>
      <c r="E54" s="12">
        <v>19</v>
      </c>
      <c r="F54" s="1">
        <v>19</v>
      </c>
      <c r="G54" s="1">
        <v>19</v>
      </c>
      <c r="H54" s="1">
        <v>19</v>
      </c>
      <c r="I54" s="1">
        <v>16</v>
      </c>
      <c r="J54" s="22">
        <v>9</v>
      </c>
    </row>
    <row r="55" spans="1:10">
      <c r="A55" s="12">
        <v>1</v>
      </c>
      <c r="B55" s="1" t="s">
        <v>40</v>
      </c>
      <c r="C55" s="1">
        <v>6.25</v>
      </c>
      <c r="D55" s="1">
        <v>51</v>
      </c>
      <c r="E55" s="12">
        <v>5</v>
      </c>
      <c r="F55" s="1">
        <v>5</v>
      </c>
      <c r="G55" s="1">
        <v>5</v>
      </c>
      <c r="H55" s="1">
        <v>5</v>
      </c>
      <c r="I55" s="1">
        <v>5</v>
      </c>
      <c r="J55" s="22">
        <v>5</v>
      </c>
    </row>
    <row r="56" spans="1:10">
      <c r="A56" s="12">
        <v>7</v>
      </c>
      <c r="B56" s="1" t="s">
        <v>40</v>
      </c>
      <c r="C56" s="1">
        <v>6.25</v>
      </c>
      <c r="D56" s="1">
        <v>52</v>
      </c>
      <c r="E56" s="12">
        <v>34</v>
      </c>
      <c r="F56" s="1">
        <v>33</v>
      </c>
      <c r="G56" s="1">
        <v>32</v>
      </c>
      <c r="H56" s="1">
        <v>32</v>
      </c>
      <c r="I56" s="1">
        <v>11</v>
      </c>
      <c r="J56" s="9"/>
    </row>
    <row r="57" spans="1:10">
      <c r="A57" s="12">
        <v>7</v>
      </c>
      <c r="B57" s="1" t="s">
        <v>40</v>
      </c>
      <c r="C57" s="1">
        <v>6.25</v>
      </c>
      <c r="D57" s="1">
        <v>53</v>
      </c>
      <c r="E57" s="12">
        <v>8</v>
      </c>
      <c r="F57" s="1">
        <v>8</v>
      </c>
      <c r="G57" s="1">
        <v>8</v>
      </c>
      <c r="H57" s="1">
        <v>8</v>
      </c>
      <c r="I57" s="1">
        <v>8</v>
      </c>
      <c r="J57" s="9"/>
    </row>
    <row r="58" spans="1:10">
      <c r="A58" s="12">
        <v>7</v>
      </c>
      <c r="B58" s="1" t="s">
        <v>40</v>
      </c>
      <c r="C58" s="1">
        <v>6.25</v>
      </c>
      <c r="D58" s="1">
        <v>54</v>
      </c>
      <c r="E58" s="12">
        <v>32</v>
      </c>
      <c r="F58" s="1">
        <v>32</v>
      </c>
      <c r="G58" s="1">
        <v>32</v>
      </c>
      <c r="H58" s="1">
        <v>32</v>
      </c>
      <c r="I58" s="1">
        <v>27</v>
      </c>
      <c r="J58" s="9"/>
    </row>
    <row r="59" spans="1:10">
      <c r="A59" s="12">
        <v>2</v>
      </c>
      <c r="B59" s="1" t="s">
        <v>41</v>
      </c>
      <c r="C59" s="1">
        <v>6.25</v>
      </c>
      <c r="D59" s="1">
        <v>55</v>
      </c>
      <c r="E59" s="12">
        <v>19</v>
      </c>
      <c r="F59" s="1">
        <v>19</v>
      </c>
      <c r="G59" s="1">
        <v>19</v>
      </c>
      <c r="H59" s="1">
        <v>19</v>
      </c>
      <c r="I59" s="1">
        <v>18</v>
      </c>
      <c r="J59" s="22">
        <v>18</v>
      </c>
    </row>
    <row r="60" spans="1:10">
      <c r="A60" s="12">
        <v>2</v>
      </c>
      <c r="B60" s="1" t="s">
        <v>41</v>
      </c>
      <c r="C60" s="1">
        <v>6.25</v>
      </c>
      <c r="D60" s="1">
        <v>56</v>
      </c>
      <c r="E60" s="12">
        <v>26</v>
      </c>
      <c r="F60" s="1">
        <v>26</v>
      </c>
      <c r="G60" s="1">
        <v>26</v>
      </c>
      <c r="H60" s="1">
        <v>26</v>
      </c>
      <c r="I60" s="1">
        <v>15</v>
      </c>
      <c r="J60" s="22">
        <v>0</v>
      </c>
    </row>
    <row r="61" spans="1:10">
      <c r="A61" s="12">
        <v>2</v>
      </c>
      <c r="B61" s="1" t="s">
        <v>41</v>
      </c>
      <c r="C61" s="1">
        <v>6.25</v>
      </c>
      <c r="D61" s="1">
        <v>57</v>
      </c>
      <c r="E61" s="12">
        <v>14</v>
      </c>
      <c r="F61" s="1">
        <v>14</v>
      </c>
      <c r="G61" s="1">
        <v>14</v>
      </c>
      <c r="H61" s="1">
        <v>14</v>
      </c>
      <c r="I61" s="1">
        <v>14</v>
      </c>
      <c r="J61" s="22">
        <v>14</v>
      </c>
    </row>
    <row r="62" spans="1:10">
      <c r="A62" s="12">
        <v>5</v>
      </c>
      <c r="B62" s="1" t="s">
        <v>41</v>
      </c>
      <c r="C62" s="1">
        <v>6.25</v>
      </c>
      <c r="D62" s="1">
        <v>58</v>
      </c>
      <c r="E62" s="12">
        <v>38</v>
      </c>
      <c r="F62" s="1">
        <v>38</v>
      </c>
      <c r="G62" s="1">
        <v>38</v>
      </c>
      <c r="H62" s="1">
        <v>36</v>
      </c>
      <c r="I62" s="2">
        <v>34</v>
      </c>
      <c r="J62" s="22">
        <v>28</v>
      </c>
    </row>
    <row r="63" spans="1:10">
      <c r="A63" s="12">
        <v>5</v>
      </c>
      <c r="B63" s="1" t="s">
        <v>41</v>
      </c>
      <c r="C63" s="1">
        <v>6.25</v>
      </c>
      <c r="D63" s="1">
        <v>59</v>
      </c>
      <c r="E63" s="12">
        <v>46</v>
      </c>
      <c r="F63" s="2">
        <v>46</v>
      </c>
      <c r="G63" s="2">
        <v>46</v>
      </c>
      <c r="H63" s="2">
        <v>43</v>
      </c>
      <c r="I63" s="2">
        <v>41</v>
      </c>
      <c r="J63" s="22">
        <v>0</v>
      </c>
    </row>
    <row r="64" spans="1:10">
      <c r="A64" s="12">
        <v>5</v>
      </c>
      <c r="B64" s="1" t="s">
        <v>41</v>
      </c>
      <c r="C64" s="1">
        <v>6.25</v>
      </c>
      <c r="D64" s="1">
        <v>60</v>
      </c>
      <c r="E64" s="12">
        <v>53</v>
      </c>
      <c r="F64" s="2">
        <v>53</v>
      </c>
      <c r="G64" s="2">
        <v>53</v>
      </c>
      <c r="H64" s="2">
        <v>49</v>
      </c>
      <c r="I64" s="2">
        <v>43</v>
      </c>
      <c r="J64" s="22">
        <v>0</v>
      </c>
    </row>
    <row r="65" spans="1:10">
      <c r="A65" s="27">
        <v>2</v>
      </c>
      <c r="B65" s="3" t="s">
        <v>41</v>
      </c>
      <c r="C65" s="3">
        <v>6.25</v>
      </c>
      <c r="D65" s="3">
        <v>61</v>
      </c>
      <c r="E65" s="27">
        <v>13</v>
      </c>
      <c r="F65" s="3">
        <v>13</v>
      </c>
      <c r="G65" s="3">
        <v>12</v>
      </c>
      <c r="H65" s="3">
        <v>11</v>
      </c>
      <c r="I65" s="3">
        <v>4</v>
      </c>
      <c r="J65" s="28">
        <v>0</v>
      </c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3">
      <c r="A67" s="107" t="s">
        <v>42</v>
      </c>
      <c r="B67" s="1"/>
      <c r="C67" s="1"/>
      <c r="D67" s="1"/>
      <c r="E67" s="1"/>
      <c r="F67" s="1"/>
      <c r="G67" s="1"/>
      <c r="H67" s="1"/>
      <c r="I67" s="1"/>
      <c r="J67" s="1"/>
    </row>
    <row r="69" spans="1:10" ht="19" customHeight="1">
      <c r="A69" s="21" t="s">
        <v>3</v>
      </c>
      <c r="B69" s="21" t="s">
        <v>71</v>
      </c>
      <c r="C69" s="21" t="s">
        <v>72</v>
      </c>
      <c r="D69" s="21" t="s">
        <v>73</v>
      </c>
      <c r="E69" s="21" t="s">
        <v>74</v>
      </c>
      <c r="F69" s="63" t="s">
        <v>75</v>
      </c>
      <c r="G69" s="64"/>
      <c r="H69" s="64"/>
      <c r="I69" s="64"/>
      <c r="J69" s="57"/>
    </row>
    <row r="70" spans="1:10">
      <c r="A70" s="20">
        <v>3</v>
      </c>
      <c r="B70" s="21" t="s">
        <v>68</v>
      </c>
      <c r="C70" s="65">
        <v>1</v>
      </c>
      <c r="D70" s="21">
        <f>SUM(F70:I70)</f>
        <v>62</v>
      </c>
      <c r="E70" s="21">
        <v>41</v>
      </c>
      <c r="F70" s="20">
        <v>17</v>
      </c>
      <c r="G70" s="21">
        <v>14</v>
      </c>
      <c r="H70" s="21">
        <v>22</v>
      </c>
      <c r="I70" s="21">
        <v>9</v>
      </c>
      <c r="J70" s="57"/>
    </row>
    <row r="71" spans="1:10">
      <c r="A71" s="12">
        <v>3</v>
      </c>
      <c r="B71" s="1" t="s">
        <v>68</v>
      </c>
      <c r="C71" s="66">
        <v>0.5</v>
      </c>
      <c r="D71" s="1">
        <f>SUM(F71:I71)</f>
        <v>79</v>
      </c>
      <c r="E71" s="1">
        <v>10</v>
      </c>
      <c r="F71" s="12">
        <v>21</v>
      </c>
      <c r="G71" s="1">
        <v>22</v>
      </c>
      <c r="H71" s="1">
        <v>13</v>
      </c>
      <c r="I71" s="1">
        <v>23</v>
      </c>
      <c r="J71" s="57"/>
    </row>
    <row r="72" spans="1:10">
      <c r="A72" s="12">
        <v>3</v>
      </c>
      <c r="B72" s="1" t="s">
        <v>68</v>
      </c>
      <c r="C72" s="66">
        <v>0.25</v>
      </c>
      <c r="D72" s="1">
        <f>SUM(F72:I72)</f>
        <v>67</v>
      </c>
      <c r="E72" s="1">
        <v>55</v>
      </c>
      <c r="F72" s="12">
        <v>20</v>
      </c>
      <c r="G72" s="1">
        <v>8</v>
      </c>
      <c r="H72" s="1">
        <v>16</v>
      </c>
      <c r="I72" s="1">
        <v>23</v>
      </c>
      <c r="J72" s="57"/>
    </row>
    <row r="73" spans="1:10">
      <c r="A73" s="12">
        <v>3</v>
      </c>
      <c r="B73" s="1" t="s">
        <v>68</v>
      </c>
      <c r="C73" s="67">
        <v>0.125</v>
      </c>
      <c r="D73" s="1">
        <f>SUM(F73:I73)</f>
        <v>50</v>
      </c>
      <c r="E73" s="1">
        <v>72</v>
      </c>
      <c r="F73" s="12">
        <v>7</v>
      </c>
      <c r="G73" s="1">
        <v>15</v>
      </c>
      <c r="H73" s="1">
        <v>18</v>
      </c>
      <c r="I73" s="1">
        <v>10</v>
      </c>
      <c r="J73" s="57"/>
    </row>
    <row r="74" spans="1:10">
      <c r="A74" s="27">
        <v>3</v>
      </c>
      <c r="B74" s="3" t="s">
        <v>68</v>
      </c>
      <c r="C74" s="68">
        <v>6.25E-2</v>
      </c>
      <c r="D74" s="3">
        <f>SUM(F74:I74)</f>
        <v>51</v>
      </c>
      <c r="E74" s="3">
        <v>76</v>
      </c>
      <c r="F74" s="27">
        <v>12</v>
      </c>
      <c r="G74" s="3">
        <v>11</v>
      </c>
      <c r="H74" s="3">
        <v>5</v>
      </c>
      <c r="I74" s="3">
        <v>23</v>
      </c>
      <c r="J74" s="57"/>
    </row>
    <row r="75" spans="1:10">
      <c r="A75" s="20">
        <v>4</v>
      </c>
      <c r="B75" s="21" t="s">
        <v>69</v>
      </c>
      <c r="C75" s="65">
        <v>1</v>
      </c>
      <c r="D75" s="21">
        <f>SUM(F75:I75)</f>
        <v>81</v>
      </c>
      <c r="E75" s="21">
        <v>69</v>
      </c>
      <c r="F75" s="20">
        <v>12</v>
      </c>
      <c r="G75" s="21">
        <v>32</v>
      </c>
      <c r="H75" s="21">
        <v>18</v>
      </c>
      <c r="I75" s="21">
        <v>19</v>
      </c>
      <c r="J75" s="57"/>
    </row>
    <row r="76" spans="1:10">
      <c r="A76" s="12">
        <v>4</v>
      </c>
      <c r="B76" s="1" t="s">
        <v>69</v>
      </c>
      <c r="C76" s="66">
        <v>0.5</v>
      </c>
      <c r="D76" s="1">
        <f>SUM(F76:I76)</f>
        <v>72</v>
      </c>
      <c r="E76" s="1">
        <v>96</v>
      </c>
      <c r="F76" s="12">
        <v>21</v>
      </c>
      <c r="G76" s="1">
        <v>18</v>
      </c>
      <c r="H76" s="1">
        <v>18</v>
      </c>
      <c r="I76" s="1">
        <v>15</v>
      </c>
      <c r="J76" s="57"/>
    </row>
    <row r="77" spans="1:10">
      <c r="A77" s="12">
        <v>4</v>
      </c>
      <c r="B77" s="1" t="s">
        <v>69</v>
      </c>
      <c r="C77" s="66">
        <v>0.25</v>
      </c>
      <c r="D77" s="1">
        <f>SUM(F77:I77)</f>
        <v>78</v>
      </c>
      <c r="E77" s="1">
        <v>87</v>
      </c>
      <c r="F77" s="12">
        <v>19</v>
      </c>
      <c r="G77" s="1">
        <v>21</v>
      </c>
      <c r="H77" s="1">
        <v>19</v>
      </c>
      <c r="I77" s="1">
        <v>19</v>
      </c>
      <c r="J77" s="57"/>
    </row>
    <row r="78" spans="1:10">
      <c r="A78" s="12">
        <v>4</v>
      </c>
      <c r="B78" s="1" t="s">
        <v>69</v>
      </c>
      <c r="C78" s="67">
        <v>0.125</v>
      </c>
      <c r="D78" s="1">
        <f>SUM(F78:I78)</f>
        <v>57</v>
      </c>
      <c r="E78" s="1">
        <v>49</v>
      </c>
      <c r="F78" s="12">
        <v>19</v>
      </c>
      <c r="G78" s="1">
        <v>10</v>
      </c>
      <c r="H78" s="1">
        <v>13</v>
      </c>
      <c r="I78" s="1">
        <v>15</v>
      </c>
      <c r="J78" s="57"/>
    </row>
    <row r="79" spans="1:10">
      <c r="A79" s="27">
        <v>4</v>
      </c>
      <c r="B79" s="3" t="s">
        <v>69</v>
      </c>
      <c r="C79" s="68">
        <v>6.25E-2</v>
      </c>
      <c r="D79" s="3">
        <f>SUM(F79:I79)</f>
        <v>74</v>
      </c>
      <c r="E79" s="3">
        <v>95</v>
      </c>
      <c r="F79" s="27">
        <v>9</v>
      </c>
      <c r="G79" s="3">
        <v>21</v>
      </c>
      <c r="H79" s="3">
        <v>19</v>
      </c>
      <c r="I79" s="3">
        <v>25</v>
      </c>
      <c r="J79" s="57"/>
    </row>
    <row r="80" spans="1:10">
      <c r="A80" s="20">
        <v>6</v>
      </c>
      <c r="B80" s="21" t="s">
        <v>68</v>
      </c>
      <c r="C80" s="65">
        <v>1</v>
      </c>
      <c r="D80" s="21">
        <f>SUM(F80:I80)</f>
        <v>60</v>
      </c>
      <c r="E80" s="21">
        <v>54</v>
      </c>
      <c r="F80" s="20">
        <v>22</v>
      </c>
      <c r="G80" s="21">
        <v>6</v>
      </c>
      <c r="H80" s="21">
        <v>18</v>
      </c>
      <c r="I80" s="21">
        <v>14</v>
      </c>
      <c r="J80" s="57"/>
    </row>
    <row r="81" spans="1:10">
      <c r="A81" s="12">
        <v>6</v>
      </c>
      <c r="B81" s="1" t="s">
        <v>68</v>
      </c>
      <c r="C81" s="66">
        <v>0.5</v>
      </c>
      <c r="D81" s="1">
        <f>SUM(F81:I81)</f>
        <v>49</v>
      </c>
      <c r="E81" s="1">
        <v>54</v>
      </c>
      <c r="F81" s="12">
        <v>21</v>
      </c>
      <c r="G81" s="1">
        <v>8</v>
      </c>
      <c r="H81" s="1">
        <v>11</v>
      </c>
      <c r="I81" s="1">
        <v>9</v>
      </c>
      <c r="J81" s="57"/>
    </row>
    <row r="82" spans="1:10">
      <c r="A82" s="12">
        <v>6</v>
      </c>
      <c r="B82" s="1" t="s">
        <v>68</v>
      </c>
      <c r="C82" s="66">
        <v>0.25</v>
      </c>
      <c r="D82" s="1">
        <f>SUM(F82:I82)</f>
        <v>64</v>
      </c>
      <c r="E82" s="1">
        <v>64</v>
      </c>
      <c r="F82" s="12">
        <v>9</v>
      </c>
      <c r="G82" s="1">
        <v>14</v>
      </c>
      <c r="H82" s="1">
        <v>24</v>
      </c>
      <c r="I82" s="1">
        <v>17</v>
      </c>
      <c r="J82" s="57"/>
    </row>
    <row r="83" spans="1:10">
      <c r="A83" s="12">
        <v>6</v>
      </c>
      <c r="B83" s="1" t="s">
        <v>68</v>
      </c>
      <c r="C83" s="67">
        <v>0.125</v>
      </c>
      <c r="D83" s="1">
        <f>SUM(F83:I83)</f>
        <v>60</v>
      </c>
      <c r="E83" s="1">
        <v>71</v>
      </c>
      <c r="F83" s="12">
        <v>26</v>
      </c>
      <c r="G83" s="1">
        <v>18</v>
      </c>
      <c r="H83" s="1">
        <v>10</v>
      </c>
      <c r="I83" s="1">
        <v>6</v>
      </c>
      <c r="J83" s="57"/>
    </row>
    <row r="84" spans="1:10">
      <c r="A84" s="27">
        <v>6</v>
      </c>
      <c r="B84" s="3" t="s">
        <v>68</v>
      </c>
      <c r="C84" s="68">
        <v>6.25E-2</v>
      </c>
      <c r="D84" s="3">
        <f>SUM(F84:I84)</f>
        <v>48</v>
      </c>
      <c r="E84" s="3">
        <v>21</v>
      </c>
      <c r="F84" s="27">
        <v>15</v>
      </c>
      <c r="G84" s="3">
        <v>14</v>
      </c>
      <c r="H84" s="3">
        <v>6</v>
      </c>
      <c r="I84" s="3">
        <v>13</v>
      </c>
      <c r="J84" s="57"/>
    </row>
    <row r="85" spans="1:10">
      <c r="A85" s="20">
        <v>7</v>
      </c>
      <c r="B85" s="21" t="s">
        <v>69</v>
      </c>
      <c r="C85" s="65">
        <v>1</v>
      </c>
      <c r="D85" s="21">
        <f>SUM(F85:I85)</f>
        <v>89</v>
      </c>
      <c r="E85" s="21">
        <v>87</v>
      </c>
      <c r="F85" s="20">
        <v>32</v>
      </c>
      <c r="G85" s="21">
        <v>25</v>
      </c>
      <c r="H85" s="21">
        <v>15</v>
      </c>
      <c r="I85" s="21">
        <v>17</v>
      </c>
      <c r="J85" s="57"/>
    </row>
    <row r="86" spans="1:10">
      <c r="A86" s="12">
        <v>7</v>
      </c>
      <c r="B86" s="1" t="s">
        <v>69</v>
      </c>
      <c r="C86" s="66">
        <v>0.5</v>
      </c>
      <c r="D86" s="1">
        <f>SUM(F86:I86)</f>
        <v>60</v>
      </c>
      <c r="E86" s="1">
        <v>58</v>
      </c>
      <c r="F86" s="12">
        <v>22</v>
      </c>
      <c r="G86" s="1">
        <v>10</v>
      </c>
      <c r="H86" s="1">
        <v>18</v>
      </c>
      <c r="I86" s="1">
        <v>10</v>
      </c>
      <c r="J86" s="57"/>
    </row>
    <row r="87" spans="1:10">
      <c r="A87" s="12">
        <v>7</v>
      </c>
      <c r="B87" s="1" t="s">
        <v>69</v>
      </c>
      <c r="C87" s="66">
        <v>0.25</v>
      </c>
      <c r="D87" s="1">
        <f>SUM(F87:I87)</f>
        <v>71</v>
      </c>
      <c r="E87" s="1">
        <v>52</v>
      </c>
      <c r="F87" s="12">
        <v>20</v>
      </c>
      <c r="G87" s="1">
        <v>19</v>
      </c>
      <c r="H87" s="1">
        <v>18</v>
      </c>
      <c r="I87" s="1">
        <v>14</v>
      </c>
      <c r="J87" s="57"/>
    </row>
    <row r="88" spans="1:10">
      <c r="A88" s="12">
        <v>7</v>
      </c>
      <c r="B88" s="1" t="s">
        <v>69</v>
      </c>
      <c r="C88" s="67">
        <v>0.125</v>
      </c>
      <c r="D88" s="1">
        <f>SUM(F88:I88)</f>
        <v>76</v>
      </c>
      <c r="E88" s="1">
        <v>51</v>
      </c>
      <c r="F88" s="12">
        <v>12</v>
      </c>
      <c r="G88" s="1">
        <v>25</v>
      </c>
      <c r="H88" s="1">
        <v>23</v>
      </c>
      <c r="I88" s="1">
        <v>16</v>
      </c>
      <c r="J88" s="57"/>
    </row>
    <row r="89" spans="1:10">
      <c r="A89" s="27">
        <v>7</v>
      </c>
      <c r="B89" s="3" t="s">
        <v>69</v>
      </c>
      <c r="C89" s="68">
        <v>6.25E-2</v>
      </c>
      <c r="D89" s="3">
        <f>SUM(F89:I89)</f>
        <v>75</v>
      </c>
      <c r="E89" s="3">
        <v>67</v>
      </c>
      <c r="F89" s="27">
        <v>18</v>
      </c>
      <c r="G89" s="3">
        <v>20</v>
      </c>
      <c r="H89" s="3">
        <v>16</v>
      </c>
      <c r="I89" s="3">
        <v>21</v>
      </c>
      <c r="J89" s="57"/>
    </row>
  </sheetData>
  <mergeCells count="2">
    <mergeCell ref="E3:J3"/>
    <mergeCell ref="F69:I6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L135"/>
  <sheetViews>
    <sheetView topLeftCell="A81" workbookViewId="0">
      <selection activeCell="I34" sqref="I34"/>
    </sheetView>
  </sheetViews>
  <sheetFormatPr baseColWidth="10" defaultRowHeight="15" x14ac:dyDescent="0"/>
  <cols>
    <col min="1" max="1" width="10.6640625" customWidth="1"/>
    <col min="2" max="2" width="14.6640625" customWidth="1"/>
    <col min="3" max="3" width="9.33203125" customWidth="1"/>
    <col min="4" max="4" width="16.6640625" bestFit="1" customWidth="1"/>
    <col min="5" max="5" width="17.33203125" bestFit="1" customWidth="1"/>
    <col min="6" max="6" width="12.83203125" customWidth="1"/>
    <col min="7" max="7" width="11.83203125" customWidth="1"/>
    <col min="9" max="9" width="13.83203125" bestFit="1" customWidth="1"/>
  </cols>
  <sheetData>
    <row r="1" spans="1:11" ht="23">
      <c r="A1" s="106" t="s">
        <v>2</v>
      </c>
    </row>
    <row r="2" spans="1:11" s="16" customFormat="1" ht="16" thickBot="1"/>
    <row r="3" spans="1:11" ht="19" thickTop="1">
      <c r="A3" s="104" t="s">
        <v>83</v>
      </c>
      <c r="B3" s="105"/>
      <c r="C3" s="105"/>
      <c r="D3" s="105"/>
      <c r="E3" s="105"/>
      <c r="F3" s="100"/>
      <c r="G3" s="100"/>
      <c r="H3" s="100"/>
      <c r="I3" s="100"/>
      <c r="J3" s="100"/>
      <c r="K3" s="100"/>
    </row>
    <row r="4" spans="1:11" ht="18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16">
      <c r="A5" s="101" t="s">
        <v>84</v>
      </c>
      <c r="C5" s="19"/>
      <c r="D5" s="19"/>
      <c r="E5" s="19"/>
      <c r="F5" s="19"/>
      <c r="G5" s="19"/>
      <c r="H5" s="19"/>
      <c r="I5" s="19"/>
      <c r="J5" s="19"/>
      <c r="K5" s="19"/>
    </row>
    <row r="6" spans="1:11" ht="16" thickBot="1">
      <c r="A6" s="117" t="s">
        <v>0</v>
      </c>
      <c r="B6" s="119" t="s">
        <v>82</v>
      </c>
      <c r="C6" s="116" t="s">
        <v>3</v>
      </c>
      <c r="D6" s="116" t="s">
        <v>101</v>
      </c>
      <c r="E6" s="116" t="s">
        <v>103</v>
      </c>
      <c r="F6" s="120" t="s">
        <v>4</v>
      </c>
      <c r="G6" s="18"/>
      <c r="H6" s="18"/>
      <c r="I6" s="18"/>
      <c r="J6" s="18"/>
      <c r="K6" s="18"/>
    </row>
    <row r="7" spans="1:11">
      <c r="A7" s="94">
        <v>40618</v>
      </c>
      <c r="B7" s="121">
        <v>1462.7291666666667</v>
      </c>
      <c r="C7" s="95">
        <v>1</v>
      </c>
      <c r="D7" s="95" t="s">
        <v>68</v>
      </c>
      <c r="E7" s="96">
        <v>24.05</v>
      </c>
      <c r="F7" s="97">
        <v>33.9</v>
      </c>
      <c r="G7" s="18"/>
      <c r="H7" s="18"/>
      <c r="I7" s="18"/>
    </row>
    <row r="8" spans="1:11">
      <c r="A8" s="94">
        <v>40618</v>
      </c>
      <c r="B8" s="121">
        <v>1462.7291666666667</v>
      </c>
      <c r="C8" s="95">
        <v>2</v>
      </c>
      <c r="D8" s="95" t="s">
        <v>69</v>
      </c>
      <c r="E8" s="96">
        <v>24</v>
      </c>
      <c r="F8" s="97">
        <v>33.9</v>
      </c>
      <c r="G8" s="18"/>
      <c r="H8" s="18"/>
      <c r="I8" s="18"/>
    </row>
    <row r="9" spans="1:11" s="38" customFormat="1">
      <c r="A9" s="94">
        <v>40618</v>
      </c>
      <c r="B9" s="121">
        <v>1462.7291666666667</v>
      </c>
      <c r="C9" s="95">
        <v>5</v>
      </c>
      <c r="D9" s="95" t="s">
        <v>69</v>
      </c>
      <c r="E9" s="96">
        <v>24.07</v>
      </c>
      <c r="F9" s="97">
        <v>34.1</v>
      </c>
      <c r="G9" s="74"/>
      <c r="H9" s="74"/>
      <c r="I9" s="74"/>
    </row>
    <row r="10" spans="1:11" s="38" customFormat="1">
      <c r="A10" s="94">
        <v>40618</v>
      </c>
      <c r="B10" s="121">
        <v>1462.7291666666667</v>
      </c>
      <c r="C10" s="95">
        <v>7</v>
      </c>
      <c r="D10" s="95" t="s">
        <v>68</v>
      </c>
      <c r="E10" s="96">
        <v>24.05</v>
      </c>
      <c r="F10" s="97">
        <v>33.9</v>
      </c>
      <c r="G10" s="74"/>
      <c r="H10" s="74"/>
      <c r="I10" s="74"/>
    </row>
    <row r="11" spans="1:11" s="38" customFormat="1">
      <c r="A11" s="98">
        <v>40619</v>
      </c>
      <c r="B11" s="122">
        <v>1462.375</v>
      </c>
      <c r="C11" s="2">
        <v>1</v>
      </c>
      <c r="D11" s="2" t="s">
        <v>68</v>
      </c>
      <c r="E11" s="4">
        <v>24.1</v>
      </c>
      <c r="F11" s="87">
        <v>33.700000000000003</v>
      </c>
      <c r="G11" s="74"/>
      <c r="H11" s="74"/>
      <c r="I11" s="74"/>
    </row>
    <row r="12" spans="1:11" s="38" customFormat="1">
      <c r="A12" s="98">
        <v>40619</v>
      </c>
      <c r="B12" s="122">
        <v>1462.375</v>
      </c>
      <c r="C12" s="2">
        <v>2</v>
      </c>
      <c r="D12" s="2" t="s">
        <v>69</v>
      </c>
      <c r="E12" s="4">
        <v>24.12</v>
      </c>
      <c r="F12" s="87">
        <v>33.9</v>
      </c>
      <c r="G12" s="74"/>
      <c r="H12" s="74"/>
      <c r="I12" s="74"/>
    </row>
    <row r="13" spans="1:11" s="38" customFormat="1">
      <c r="A13" s="98">
        <v>40619</v>
      </c>
      <c r="B13" s="122">
        <v>1462.375</v>
      </c>
      <c r="C13" s="2">
        <v>5</v>
      </c>
      <c r="D13" s="2" t="s">
        <v>69</v>
      </c>
      <c r="E13" s="4">
        <v>23.92</v>
      </c>
      <c r="F13" s="87">
        <v>34</v>
      </c>
      <c r="G13" s="74"/>
      <c r="H13" s="74"/>
      <c r="I13" s="74"/>
    </row>
    <row r="14" spans="1:11" s="38" customFormat="1">
      <c r="A14" s="98">
        <v>40619</v>
      </c>
      <c r="B14" s="122">
        <v>1462.375</v>
      </c>
      <c r="C14" s="2">
        <v>7</v>
      </c>
      <c r="D14" s="2" t="s">
        <v>68</v>
      </c>
      <c r="E14" s="4">
        <v>24</v>
      </c>
      <c r="F14" s="87">
        <v>34</v>
      </c>
      <c r="G14" s="74"/>
      <c r="H14" s="74"/>
      <c r="I14" s="74"/>
    </row>
    <row r="15" spans="1:11" s="38" customFormat="1">
      <c r="A15" s="94">
        <v>40619</v>
      </c>
      <c r="B15" s="121">
        <v>1462.75</v>
      </c>
      <c r="C15" s="95">
        <v>1</v>
      </c>
      <c r="D15" s="95" t="s">
        <v>68</v>
      </c>
      <c r="E15" s="96">
        <v>24.18</v>
      </c>
      <c r="F15" s="97">
        <v>33.9</v>
      </c>
      <c r="G15" s="74"/>
      <c r="H15" s="74"/>
      <c r="I15" s="13"/>
    </row>
    <row r="16" spans="1:11" s="38" customFormat="1">
      <c r="A16" s="94">
        <v>40619</v>
      </c>
      <c r="B16" s="121">
        <v>1462.75</v>
      </c>
      <c r="C16" s="95">
        <v>2</v>
      </c>
      <c r="D16" s="95" t="s">
        <v>69</v>
      </c>
      <c r="E16" s="96">
        <v>24.1</v>
      </c>
      <c r="F16" s="97">
        <v>34.1</v>
      </c>
      <c r="G16" s="74"/>
      <c r="H16" s="74"/>
      <c r="I16" s="74"/>
    </row>
    <row r="17" spans="1:9" s="38" customFormat="1">
      <c r="A17" s="94">
        <v>40619</v>
      </c>
      <c r="B17" s="121">
        <v>1462.75</v>
      </c>
      <c r="C17" s="95">
        <v>5</v>
      </c>
      <c r="D17" s="95" t="s">
        <v>69</v>
      </c>
      <c r="E17" s="96">
        <v>23.88</v>
      </c>
      <c r="F17" s="97">
        <v>34.299999999999997</v>
      </c>
      <c r="G17" s="74"/>
      <c r="H17" s="74"/>
      <c r="I17" s="74"/>
    </row>
    <row r="18" spans="1:9" s="38" customFormat="1">
      <c r="A18" s="94">
        <v>40619</v>
      </c>
      <c r="B18" s="121">
        <v>1462.75</v>
      </c>
      <c r="C18" s="95">
        <v>7</v>
      </c>
      <c r="D18" s="95" t="s">
        <v>68</v>
      </c>
      <c r="E18" s="96">
        <v>24.02</v>
      </c>
      <c r="F18" s="97">
        <v>34.1</v>
      </c>
      <c r="G18" s="74"/>
      <c r="H18" s="74"/>
      <c r="I18" s="74"/>
    </row>
    <row r="19" spans="1:9" s="38" customFormat="1">
      <c r="A19" s="98">
        <v>40620</v>
      </c>
      <c r="B19" s="122">
        <v>1462.375</v>
      </c>
      <c r="C19" s="2">
        <v>1</v>
      </c>
      <c r="D19" s="2" t="s">
        <v>68</v>
      </c>
      <c r="E19" s="4">
        <v>23.99</v>
      </c>
      <c r="F19" s="87">
        <v>34</v>
      </c>
      <c r="G19" s="74"/>
      <c r="H19" s="74"/>
      <c r="I19" s="74"/>
    </row>
    <row r="20" spans="1:9" s="38" customFormat="1">
      <c r="A20" s="98">
        <v>40620</v>
      </c>
      <c r="B20" s="122">
        <v>1462.375</v>
      </c>
      <c r="C20" s="2">
        <v>2</v>
      </c>
      <c r="D20" s="2" t="s">
        <v>69</v>
      </c>
      <c r="E20" s="4">
        <v>24.02</v>
      </c>
      <c r="F20" s="87">
        <v>33.799999999999997</v>
      </c>
      <c r="G20" s="74"/>
      <c r="H20" s="74"/>
      <c r="I20" s="74"/>
    </row>
    <row r="21" spans="1:9" s="38" customFormat="1">
      <c r="A21" s="98">
        <v>40620</v>
      </c>
      <c r="B21" s="122">
        <v>1462.375</v>
      </c>
      <c r="C21" s="2">
        <v>5</v>
      </c>
      <c r="D21" s="2" t="s">
        <v>69</v>
      </c>
      <c r="E21" s="4">
        <v>23.96</v>
      </c>
      <c r="F21" s="87">
        <v>33.799999999999997</v>
      </c>
      <c r="G21" s="74"/>
      <c r="H21" s="74"/>
      <c r="I21" s="74"/>
    </row>
    <row r="22" spans="1:9" s="38" customFormat="1">
      <c r="A22" s="98">
        <v>40620</v>
      </c>
      <c r="B22" s="122">
        <v>1462.375</v>
      </c>
      <c r="C22" s="2">
        <v>7</v>
      </c>
      <c r="D22" s="2" t="s">
        <v>68</v>
      </c>
      <c r="E22" s="4">
        <v>23.91</v>
      </c>
      <c r="F22" s="87">
        <v>33.9</v>
      </c>
      <c r="G22" s="1"/>
      <c r="H22" s="1"/>
      <c r="I22" s="1"/>
    </row>
    <row r="23" spans="1:9" s="38" customFormat="1">
      <c r="A23" s="94">
        <v>40620</v>
      </c>
      <c r="B23" s="121">
        <v>1462.7083333333333</v>
      </c>
      <c r="C23" s="95">
        <v>1</v>
      </c>
      <c r="D23" s="95" t="s">
        <v>68</v>
      </c>
      <c r="E23" s="96">
        <v>23.82</v>
      </c>
      <c r="F23" s="97">
        <v>34.1</v>
      </c>
      <c r="G23" s="1"/>
      <c r="H23" s="1"/>
      <c r="I23" s="1"/>
    </row>
    <row r="24" spans="1:9" s="38" customFormat="1">
      <c r="A24" s="94">
        <v>40620</v>
      </c>
      <c r="B24" s="121">
        <v>1462.7083333333333</v>
      </c>
      <c r="C24" s="95">
        <v>2</v>
      </c>
      <c r="D24" s="95" t="s">
        <v>69</v>
      </c>
      <c r="E24" s="96">
        <v>23.9</v>
      </c>
      <c r="F24" s="97">
        <v>34</v>
      </c>
      <c r="G24" s="1"/>
      <c r="H24" s="1"/>
      <c r="I24" s="1"/>
    </row>
    <row r="25" spans="1:9" s="38" customFormat="1">
      <c r="A25" s="94">
        <v>40620</v>
      </c>
      <c r="B25" s="121">
        <v>1462.7083333333333</v>
      </c>
      <c r="C25" s="95">
        <v>5</v>
      </c>
      <c r="D25" s="95" t="s">
        <v>69</v>
      </c>
      <c r="E25" s="96">
        <v>23.74</v>
      </c>
      <c r="F25" s="97">
        <v>34.1</v>
      </c>
      <c r="G25" s="1"/>
      <c r="H25" s="1"/>
      <c r="I25" s="1"/>
    </row>
    <row r="26" spans="1:9" s="38" customFormat="1">
      <c r="A26" s="94">
        <v>40620</v>
      </c>
      <c r="B26" s="121">
        <v>1462.7083333333333</v>
      </c>
      <c r="C26" s="95">
        <v>7</v>
      </c>
      <c r="D26" s="95" t="s">
        <v>68</v>
      </c>
      <c r="E26" s="96">
        <v>23.67</v>
      </c>
      <c r="F26" s="97">
        <v>34.1</v>
      </c>
      <c r="G26" s="1"/>
      <c r="H26" s="1"/>
      <c r="I26" s="1"/>
    </row>
    <row r="27" spans="1:9" s="38" customFormat="1">
      <c r="A27" s="98">
        <v>40621</v>
      </c>
      <c r="B27" s="122">
        <v>1462.4166666666667</v>
      </c>
      <c r="C27" s="2">
        <v>1</v>
      </c>
      <c r="D27" s="2" t="s">
        <v>68</v>
      </c>
      <c r="E27" s="4">
        <v>24.21</v>
      </c>
      <c r="F27" s="87">
        <v>34</v>
      </c>
      <c r="G27" s="1"/>
      <c r="H27" s="1"/>
      <c r="I27" s="1"/>
    </row>
    <row r="28" spans="1:9" s="38" customFormat="1">
      <c r="A28" s="98">
        <v>40621</v>
      </c>
      <c r="B28" s="122">
        <v>1462.4166666666667</v>
      </c>
      <c r="C28" s="2">
        <v>2</v>
      </c>
      <c r="D28" s="2" t="s">
        <v>69</v>
      </c>
      <c r="E28" s="4">
        <v>23.98</v>
      </c>
      <c r="F28" s="87">
        <v>33.9</v>
      </c>
      <c r="G28" s="1"/>
      <c r="H28" s="1"/>
      <c r="I28" s="1"/>
    </row>
    <row r="29" spans="1:9" s="38" customFormat="1">
      <c r="A29" s="98">
        <v>40621</v>
      </c>
      <c r="B29" s="122">
        <v>1462.4166666666667</v>
      </c>
      <c r="C29" s="2">
        <v>5</v>
      </c>
      <c r="D29" s="2" t="s">
        <v>69</v>
      </c>
      <c r="E29" s="4">
        <v>23.91</v>
      </c>
      <c r="F29" s="87">
        <v>33.9</v>
      </c>
      <c r="G29" s="1"/>
      <c r="H29" s="1"/>
      <c r="I29" s="1"/>
    </row>
    <row r="30" spans="1:9" s="38" customFormat="1">
      <c r="A30" s="98">
        <v>40621</v>
      </c>
      <c r="B30" s="122">
        <v>1462.4166666666667</v>
      </c>
      <c r="C30" s="2">
        <v>7</v>
      </c>
      <c r="D30" s="2" t="s">
        <v>68</v>
      </c>
      <c r="E30" s="4">
        <v>23.9</v>
      </c>
      <c r="F30" s="87">
        <v>33.799999999999997</v>
      </c>
      <c r="G30" s="99"/>
      <c r="H30" s="99"/>
      <c r="I30" s="99"/>
    </row>
    <row r="31" spans="1:9" s="38" customFormat="1">
      <c r="A31" s="94">
        <v>40621</v>
      </c>
      <c r="B31" s="121">
        <v>1462.7201388888889</v>
      </c>
      <c r="C31" s="95">
        <v>1</v>
      </c>
      <c r="D31" s="95" t="s">
        <v>68</v>
      </c>
      <c r="E31" s="96">
        <v>24.21</v>
      </c>
      <c r="F31" s="97">
        <v>34.200000000000003</v>
      </c>
    </row>
    <row r="32" spans="1:9" s="38" customFormat="1">
      <c r="A32" s="94">
        <v>40621</v>
      </c>
      <c r="B32" s="121">
        <v>1462.7201388888889</v>
      </c>
      <c r="C32" s="95">
        <v>2</v>
      </c>
      <c r="D32" s="95" t="s">
        <v>69</v>
      </c>
      <c r="E32" s="96">
        <v>24.03</v>
      </c>
      <c r="F32" s="97">
        <v>34</v>
      </c>
    </row>
    <row r="33" spans="1:6" s="38" customFormat="1">
      <c r="A33" s="94">
        <v>40621</v>
      </c>
      <c r="B33" s="121">
        <v>1462.7201388888889</v>
      </c>
      <c r="C33" s="95">
        <v>5</v>
      </c>
      <c r="D33" s="95" t="s">
        <v>69</v>
      </c>
      <c r="E33" s="96">
        <v>24.04</v>
      </c>
      <c r="F33" s="97">
        <v>34.1</v>
      </c>
    </row>
    <row r="34" spans="1:6" s="38" customFormat="1">
      <c r="A34" s="94">
        <v>40621</v>
      </c>
      <c r="B34" s="121">
        <v>1462.7201388888889</v>
      </c>
      <c r="C34" s="95">
        <v>7</v>
      </c>
      <c r="D34" s="95" t="s">
        <v>68</v>
      </c>
      <c r="E34" s="96">
        <v>24</v>
      </c>
      <c r="F34" s="97">
        <v>33.9</v>
      </c>
    </row>
    <row r="35" spans="1:6" s="38" customFormat="1">
      <c r="A35" s="98">
        <v>40622</v>
      </c>
      <c r="B35" s="122">
        <v>1462.375</v>
      </c>
      <c r="C35" s="2">
        <v>1</v>
      </c>
      <c r="D35" s="2" t="s">
        <v>68</v>
      </c>
      <c r="E35" s="4">
        <v>24.09</v>
      </c>
      <c r="F35" s="87">
        <v>33.5</v>
      </c>
    </row>
    <row r="36" spans="1:6" s="38" customFormat="1">
      <c r="A36" s="98">
        <v>40622</v>
      </c>
      <c r="B36" s="122">
        <v>1462.375</v>
      </c>
      <c r="C36" s="2">
        <v>2</v>
      </c>
      <c r="D36" s="2" t="s">
        <v>69</v>
      </c>
      <c r="E36" s="4">
        <v>23.97</v>
      </c>
      <c r="F36" s="87">
        <v>33.4</v>
      </c>
    </row>
    <row r="37" spans="1:6" s="38" customFormat="1">
      <c r="A37" s="98">
        <v>40622</v>
      </c>
      <c r="B37" s="122">
        <v>1462.375</v>
      </c>
      <c r="C37" s="2">
        <v>5</v>
      </c>
      <c r="D37" s="2" t="s">
        <v>69</v>
      </c>
      <c r="E37" s="4">
        <v>24.05</v>
      </c>
      <c r="F37" s="87">
        <v>33.799999999999997</v>
      </c>
    </row>
    <row r="38" spans="1:6" s="38" customFormat="1">
      <c r="A38" s="98">
        <v>40622</v>
      </c>
      <c r="B38" s="122">
        <v>1462.375</v>
      </c>
      <c r="C38" s="2">
        <v>7</v>
      </c>
      <c r="D38" s="2" t="s">
        <v>68</v>
      </c>
      <c r="E38" s="4">
        <v>24.01</v>
      </c>
      <c r="F38" s="87">
        <v>33.799999999999997</v>
      </c>
    </row>
    <row r="39" spans="1:6" s="38" customFormat="1">
      <c r="A39" s="94">
        <v>40622</v>
      </c>
      <c r="B39" s="121">
        <v>1462.75</v>
      </c>
      <c r="C39" s="95">
        <v>1</v>
      </c>
      <c r="D39" s="95" t="s">
        <v>68</v>
      </c>
      <c r="E39" s="96">
        <v>24.14</v>
      </c>
      <c r="F39" s="97">
        <v>33.799999999999997</v>
      </c>
    </row>
    <row r="40" spans="1:6" s="38" customFormat="1">
      <c r="A40" s="94">
        <v>40622</v>
      </c>
      <c r="B40" s="121">
        <v>1462.75</v>
      </c>
      <c r="C40" s="95">
        <v>2</v>
      </c>
      <c r="D40" s="95" t="s">
        <v>69</v>
      </c>
      <c r="E40" s="96">
        <v>23.85</v>
      </c>
      <c r="F40" s="97">
        <v>33.6</v>
      </c>
    </row>
    <row r="41" spans="1:6" s="38" customFormat="1">
      <c r="A41" s="94">
        <v>40622</v>
      </c>
      <c r="B41" s="121">
        <v>1462.75</v>
      </c>
      <c r="C41" s="95">
        <v>5</v>
      </c>
      <c r="D41" s="95" t="s">
        <v>69</v>
      </c>
      <c r="E41" s="96">
        <v>23.89</v>
      </c>
      <c r="F41" s="97">
        <v>34</v>
      </c>
    </row>
    <row r="42" spans="1:6" s="38" customFormat="1">
      <c r="A42" s="118">
        <v>40622</v>
      </c>
      <c r="B42" s="123">
        <v>1462.75</v>
      </c>
      <c r="C42" s="124">
        <v>7</v>
      </c>
      <c r="D42" s="124" t="s">
        <v>68</v>
      </c>
      <c r="E42" s="125">
        <v>23.95</v>
      </c>
      <c r="F42" s="126">
        <v>33.9</v>
      </c>
    </row>
    <row r="43" spans="1:6" s="38" customFormat="1">
      <c r="D43" s="2"/>
    </row>
    <row r="44" spans="1:6" s="38" customFormat="1" ht="16">
      <c r="A44" s="101" t="s">
        <v>76</v>
      </c>
      <c r="D44" s="2"/>
    </row>
    <row r="45" spans="1:6" s="38" customFormat="1" ht="16" thickBot="1">
      <c r="A45" s="129" t="s">
        <v>95</v>
      </c>
      <c r="B45" s="119" t="s">
        <v>82</v>
      </c>
      <c r="C45" s="116" t="s">
        <v>3</v>
      </c>
      <c r="D45" s="116" t="s">
        <v>101</v>
      </c>
      <c r="E45" s="116" t="s">
        <v>103</v>
      </c>
      <c r="F45" s="120" t="s">
        <v>4</v>
      </c>
    </row>
    <row r="46" spans="1:6" s="38" customFormat="1">
      <c r="A46" s="130">
        <v>1</v>
      </c>
      <c r="B46" s="110" t="s">
        <v>77</v>
      </c>
      <c r="C46" s="131">
        <v>3</v>
      </c>
      <c r="D46" s="132" t="s">
        <v>68</v>
      </c>
      <c r="E46" s="110">
        <v>27.44</v>
      </c>
      <c r="F46" s="133">
        <v>30.5</v>
      </c>
    </row>
    <row r="47" spans="1:6" s="38" customFormat="1">
      <c r="A47" s="130">
        <v>1</v>
      </c>
      <c r="B47" s="110" t="s">
        <v>77</v>
      </c>
      <c r="C47" s="131">
        <v>4</v>
      </c>
      <c r="D47" s="132" t="s">
        <v>69</v>
      </c>
      <c r="E47" s="110">
        <v>27.49</v>
      </c>
      <c r="F47" s="133">
        <v>30.9</v>
      </c>
    </row>
    <row r="48" spans="1:6" s="38" customFormat="1">
      <c r="A48" s="130">
        <v>1</v>
      </c>
      <c r="B48" s="110" t="s">
        <v>77</v>
      </c>
      <c r="C48" s="131">
        <v>6</v>
      </c>
      <c r="D48" s="132" t="s">
        <v>68</v>
      </c>
      <c r="E48" s="110">
        <v>27.69</v>
      </c>
      <c r="F48" s="133">
        <v>30.3</v>
      </c>
    </row>
    <row r="49" spans="1:6" s="38" customFormat="1">
      <c r="A49" s="130">
        <v>1</v>
      </c>
      <c r="B49" s="110" t="s">
        <v>77</v>
      </c>
      <c r="C49" s="131">
        <v>7</v>
      </c>
      <c r="D49" s="132" t="s">
        <v>69</v>
      </c>
      <c r="E49" s="110">
        <v>27.54</v>
      </c>
      <c r="F49" s="133">
        <v>29.6</v>
      </c>
    </row>
    <row r="50" spans="1:6" s="38" customFormat="1">
      <c r="A50" s="6">
        <v>1</v>
      </c>
      <c r="B50" s="4" t="s">
        <v>78</v>
      </c>
      <c r="C50" s="1">
        <v>3</v>
      </c>
      <c r="D50" s="38" t="s">
        <v>68</v>
      </c>
      <c r="E50" s="38">
        <v>27.51</v>
      </c>
      <c r="F50" s="82">
        <v>30.4</v>
      </c>
    </row>
    <row r="51" spans="1:6" s="38" customFormat="1">
      <c r="A51" s="6">
        <v>1</v>
      </c>
      <c r="B51" s="4" t="s">
        <v>78</v>
      </c>
      <c r="C51" s="1">
        <v>4</v>
      </c>
      <c r="D51" s="38" t="s">
        <v>69</v>
      </c>
      <c r="E51" s="38">
        <v>27.46</v>
      </c>
      <c r="F51" s="87">
        <v>30.7</v>
      </c>
    </row>
    <row r="52" spans="1:6" s="38" customFormat="1">
      <c r="A52" s="6">
        <v>1</v>
      </c>
      <c r="B52" s="4" t="s">
        <v>78</v>
      </c>
      <c r="C52" s="1">
        <v>6</v>
      </c>
      <c r="D52" s="38" t="s">
        <v>68</v>
      </c>
      <c r="E52" s="38">
        <v>27.67</v>
      </c>
      <c r="F52" s="87">
        <v>30.5</v>
      </c>
    </row>
    <row r="53" spans="1:6" s="38" customFormat="1">
      <c r="A53" s="6">
        <v>1</v>
      </c>
      <c r="B53" s="4" t="s">
        <v>78</v>
      </c>
      <c r="C53" s="1">
        <v>7</v>
      </c>
      <c r="D53" s="38" t="s">
        <v>69</v>
      </c>
      <c r="E53" s="38">
        <v>27.53</v>
      </c>
      <c r="F53" s="82">
        <v>30</v>
      </c>
    </row>
    <row r="54" spans="1:6" s="38" customFormat="1">
      <c r="A54" s="130">
        <v>2</v>
      </c>
      <c r="B54" s="110" t="s">
        <v>77</v>
      </c>
      <c r="C54" s="131">
        <v>3</v>
      </c>
      <c r="D54" s="110" t="s">
        <v>68</v>
      </c>
      <c r="E54" s="110">
        <v>27.55</v>
      </c>
      <c r="F54" s="133">
        <v>30.2</v>
      </c>
    </row>
    <row r="55" spans="1:6" s="38" customFormat="1">
      <c r="A55" s="130">
        <v>2</v>
      </c>
      <c r="B55" s="110" t="s">
        <v>77</v>
      </c>
      <c r="C55" s="131">
        <v>4</v>
      </c>
      <c r="D55" s="110" t="s">
        <v>69</v>
      </c>
      <c r="E55" s="110">
        <v>27.42</v>
      </c>
      <c r="F55" s="133">
        <v>30.7</v>
      </c>
    </row>
    <row r="56" spans="1:6" s="38" customFormat="1">
      <c r="A56" s="130">
        <v>2</v>
      </c>
      <c r="B56" s="110" t="s">
        <v>77</v>
      </c>
      <c r="C56" s="131">
        <v>6</v>
      </c>
      <c r="D56" s="110" t="s">
        <v>68</v>
      </c>
      <c r="E56" s="110">
        <v>27.69</v>
      </c>
      <c r="F56" s="133">
        <v>30.3</v>
      </c>
    </row>
    <row r="57" spans="1:6" s="38" customFormat="1">
      <c r="A57" s="130">
        <v>2</v>
      </c>
      <c r="B57" s="110" t="s">
        <v>77</v>
      </c>
      <c r="C57" s="131">
        <v>7</v>
      </c>
      <c r="D57" s="110" t="s">
        <v>69</v>
      </c>
      <c r="E57" s="110">
        <v>27.45</v>
      </c>
      <c r="F57" s="133">
        <v>29.7</v>
      </c>
    </row>
    <row r="58" spans="1:6" s="38" customFormat="1">
      <c r="A58" s="6">
        <v>2</v>
      </c>
      <c r="B58" s="4" t="s">
        <v>78</v>
      </c>
      <c r="C58" s="1">
        <v>3</v>
      </c>
      <c r="D58" s="38" t="s">
        <v>68</v>
      </c>
      <c r="E58" s="38">
        <v>27.36</v>
      </c>
      <c r="F58" s="82">
        <v>30.5</v>
      </c>
    </row>
    <row r="59" spans="1:6" s="38" customFormat="1">
      <c r="A59" s="6">
        <v>2</v>
      </c>
      <c r="B59" s="4" t="s">
        <v>78</v>
      </c>
      <c r="C59" s="1">
        <v>4</v>
      </c>
      <c r="D59" s="38" t="s">
        <v>69</v>
      </c>
      <c r="E59" s="4">
        <v>27.51</v>
      </c>
      <c r="F59" s="87">
        <v>30.8</v>
      </c>
    </row>
    <row r="60" spans="1:6" s="38" customFormat="1">
      <c r="A60" s="6">
        <v>2</v>
      </c>
      <c r="B60" s="4" t="s">
        <v>78</v>
      </c>
      <c r="C60" s="1">
        <v>6</v>
      </c>
      <c r="D60" s="38" t="s">
        <v>68</v>
      </c>
      <c r="E60" s="4">
        <v>27.61</v>
      </c>
      <c r="F60" s="87">
        <v>30.3</v>
      </c>
    </row>
    <row r="61" spans="1:6" s="38" customFormat="1">
      <c r="A61" s="6">
        <v>2</v>
      </c>
      <c r="B61" s="4" t="s">
        <v>78</v>
      </c>
      <c r="C61" s="1">
        <v>7</v>
      </c>
      <c r="D61" s="38" t="s">
        <v>69</v>
      </c>
      <c r="E61" s="4">
        <v>27.52</v>
      </c>
      <c r="F61" s="87">
        <v>30.3</v>
      </c>
    </row>
    <row r="62" spans="1:6" s="38" customFormat="1">
      <c r="A62" s="130">
        <v>3</v>
      </c>
      <c r="B62" s="110" t="s">
        <v>77</v>
      </c>
      <c r="C62" s="131">
        <v>3</v>
      </c>
      <c r="D62" s="110" t="s">
        <v>68</v>
      </c>
      <c r="E62" s="110">
        <v>27.5</v>
      </c>
      <c r="F62" s="133">
        <v>30.6</v>
      </c>
    </row>
    <row r="63" spans="1:6" s="38" customFormat="1">
      <c r="A63" s="130">
        <v>3</v>
      </c>
      <c r="B63" s="110" t="s">
        <v>77</v>
      </c>
      <c r="C63" s="131">
        <v>4</v>
      </c>
      <c r="D63" s="110" t="s">
        <v>69</v>
      </c>
      <c r="E63" s="110">
        <v>27.47</v>
      </c>
      <c r="F63" s="133">
        <v>30.8</v>
      </c>
    </row>
    <row r="64" spans="1:6" s="38" customFormat="1">
      <c r="A64" s="130">
        <v>3</v>
      </c>
      <c r="B64" s="110" t="s">
        <v>77</v>
      </c>
      <c r="C64" s="131">
        <v>6</v>
      </c>
      <c r="D64" s="110" t="s">
        <v>68</v>
      </c>
      <c r="E64" s="110">
        <v>27.56</v>
      </c>
      <c r="F64" s="133">
        <v>30.1</v>
      </c>
    </row>
    <row r="65" spans="1:6" s="38" customFormat="1">
      <c r="A65" s="130">
        <v>3</v>
      </c>
      <c r="B65" s="110" t="s">
        <v>77</v>
      </c>
      <c r="C65" s="131">
        <v>7</v>
      </c>
      <c r="D65" s="110" t="s">
        <v>69</v>
      </c>
      <c r="E65" s="110">
        <v>27.55</v>
      </c>
      <c r="F65" s="133">
        <v>30.4</v>
      </c>
    </row>
    <row r="66" spans="1:6">
      <c r="A66" s="6">
        <v>3</v>
      </c>
      <c r="B66" s="4" t="s">
        <v>78</v>
      </c>
      <c r="C66" s="1">
        <v>3</v>
      </c>
      <c r="D66" s="38" t="s">
        <v>68</v>
      </c>
      <c r="E66" s="38">
        <v>27.4</v>
      </c>
      <c r="F66" s="82">
        <v>30.6</v>
      </c>
    </row>
    <row r="67" spans="1:6">
      <c r="A67" s="6">
        <v>3</v>
      </c>
      <c r="B67" s="4" t="s">
        <v>78</v>
      </c>
      <c r="C67" s="1">
        <v>4</v>
      </c>
      <c r="D67" s="38" t="s">
        <v>69</v>
      </c>
      <c r="E67" s="4">
        <v>27.62</v>
      </c>
      <c r="F67" s="87">
        <v>30.9</v>
      </c>
    </row>
    <row r="68" spans="1:6">
      <c r="A68" s="6">
        <v>3</v>
      </c>
      <c r="B68" s="4" t="s">
        <v>78</v>
      </c>
      <c r="C68" s="1">
        <v>6</v>
      </c>
      <c r="D68" s="38" t="s">
        <v>68</v>
      </c>
      <c r="E68" s="4">
        <v>27.63</v>
      </c>
      <c r="F68" s="87">
        <v>31.3</v>
      </c>
    </row>
    <row r="69" spans="1:6">
      <c r="A69" s="6">
        <v>3</v>
      </c>
      <c r="B69" s="4" t="s">
        <v>78</v>
      </c>
      <c r="C69" s="1">
        <v>7</v>
      </c>
      <c r="D69" s="38" t="s">
        <v>69</v>
      </c>
      <c r="E69" s="4">
        <v>27.55</v>
      </c>
      <c r="F69" s="87">
        <v>30.5</v>
      </c>
    </row>
    <row r="70" spans="1:6">
      <c r="A70" s="130">
        <v>4</v>
      </c>
      <c r="B70" s="110" t="s">
        <v>77</v>
      </c>
      <c r="C70" s="131">
        <v>3</v>
      </c>
      <c r="D70" s="110" t="s">
        <v>68</v>
      </c>
      <c r="E70" s="110">
        <v>27.5</v>
      </c>
      <c r="F70" s="133">
        <v>30.6</v>
      </c>
    </row>
    <row r="71" spans="1:6">
      <c r="A71" s="130">
        <v>4</v>
      </c>
      <c r="B71" s="110" t="s">
        <v>77</v>
      </c>
      <c r="C71" s="131">
        <v>4</v>
      </c>
      <c r="D71" s="110" t="s">
        <v>69</v>
      </c>
      <c r="E71" s="110">
        <v>27.32</v>
      </c>
      <c r="F71" s="133">
        <v>30.9</v>
      </c>
    </row>
    <row r="72" spans="1:6">
      <c r="A72" s="130">
        <v>4</v>
      </c>
      <c r="B72" s="110" t="s">
        <v>77</v>
      </c>
      <c r="C72" s="131">
        <v>6</v>
      </c>
      <c r="D72" s="110" t="s">
        <v>68</v>
      </c>
      <c r="E72" s="110">
        <v>27.67</v>
      </c>
      <c r="F72" s="133">
        <v>30.3</v>
      </c>
    </row>
    <row r="73" spans="1:6">
      <c r="A73" s="130">
        <v>4</v>
      </c>
      <c r="B73" s="110" t="s">
        <v>77</v>
      </c>
      <c r="C73" s="131">
        <v>7</v>
      </c>
      <c r="D73" s="110" t="s">
        <v>69</v>
      </c>
      <c r="E73" s="110">
        <v>27.63</v>
      </c>
      <c r="F73" s="133">
        <v>30.5</v>
      </c>
    </row>
    <row r="74" spans="1:6">
      <c r="A74" s="6">
        <v>4</v>
      </c>
      <c r="B74" s="4" t="s">
        <v>78</v>
      </c>
      <c r="C74" s="1">
        <v>3</v>
      </c>
      <c r="D74" s="38" t="s">
        <v>68</v>
      </c>
      <c r="E74" s="38">
        <v>27.62</v>
      </c>
      <c r="F74" s="82">
        <v>30.9</v>
      </c>
    </row>
    <row r="75" spans="1:6">
      <c r="A75" s="6">
        <v>4</v>
      </c>
      <c r="B75" s="4" t="s">
        <v>78</v>
      </c>
      <c r="C75" s="1">
        <v>4</v>
      </c>
      <c r="D75" s="38" t="s">
        <v>69</v>
      </c>
      <c r="E75" s="4">
        <v>27.67</v>
      </c>
      <c r="F75" s="87">
        <v>31.2</v>
      </c>
    </row>
    <row r="76" spans="1:6">
      <c r="A76" s="6">
        <v>4</v>
      </c>
      <c r="B76" s="4" t="s">
        <v>78</v>
      </c>
      <c r="C76" s="1">
        <v>6</v>
      </c>
      <c r="D76" s="38" t="s">
        <v>68</v>
      </c>
      <c r="E76" s="4">
        <v>29.9</v>
      </c>
      <c r="F76" s="87">
        <v>31.1</v>
      </c>
    </row>
    <row r="77" spans="1:6">
      <c r="A77" s="6">
        <v>4</v>
      </c>
      <c r="B77" s="4" t="s">
        <v>78</v>
      </c>
      <c r="C77" s="1">
        <v>7</v>
      </c>
      <c r="D77" s="38" t="s">
        <v>69</v>
      </c>
      <c r="E77" s="4">
        <v>29.78</v>
      </c>
      <c r="F77" s="87">
        <v>31</v>
      </c>
    </row>
    <row r="78" spans="1:6">
      <c r="A78" s="130">
        <v>5</v>
      </c>
      <c r="B78" s="110" t="s">
        <v>77</v>
      </c>
      <c r="C78" s="131">
        <v>3</v>
      </c>
      <c r="D78" s="110" t="s">
        <v>68</v>
      </c>
      <c r="E78" s="110">
        <v>27.4</v>
      </c>
      <c r="F78" s="133">
        <v>30.9</v>
      </c>
    </row>
    <row r="79" spans="1:6">
      <c r="A79" s="130">
        <v>5</v>
      </c>
      <c r="B79" s="110" t="s">
        <v>77</v>
      </c>
      <c r="C79" s="131">
        <v>4</v>
      </c>
      <c r="D79" s="110" t="s">
        <v>69</v>
      </c>
      <c r="E79" s="110">
        <v>27.51</v>
      </c>
      <c r="F79" s="133">
        <v>31.2</v>
      </c>
    </row>
    <row r="80" spans="1:6">
      <c r="A80" s="130">
        <v>5</v>
      </c>
      <c r="B80" s="110" t="s">
        <v>77</v>
      </c>
      <c r="C80" s="131">
        <v>6</v>
      </c>
      <c r="D80" s="110" t="s">
        <v>68</v>
      </c>
      <c r="E80" s="110">
        <v>27.52</v>
      </c>
      <c r="F80" s="133">
        <v>30.9</v>
      </c>
    </row>
    <row r="81" spans="1:8">
      <c r="A81" s="130">
        <v>5</v>
      </c>
      <c r="B81" s="110" t="s">
        <v>77</v>
      </c>
      <c r="C81" s="131">
        <v>7</v>
      </c>
      <c r="D81" s="110" t="s">
        <v>69</v>
      </c>
      <c r="E81" s="110">
        <v>27.55</v>
      </c>
      <c r="F81" s="133">
        <v>31</v>
      </c>
    </row>
    <row r="82" spans="1:8">
      <c r="A82" s="6">
        <v>5</v>
      </c>
      <c r="B82" s="4" t="s">
        <v>78</v>
      </c>
      <c r="C82" s="1">
        <v>3</v>
      </c>
      <c r="D82" s="38" t="s">
        <v>68</v>
      </c>
      <c r="E82" s="38">
        <v>27.67</v>
      </c>
      <c r="F82" s="82">
        <v>31.5</v>
      </c>
    </row>
    <row r="83" spans="1:8">
      <c r="A83" s="6">
        <v>5</v>
      </c>
      <c r="B83" s="4" t="s">
        <v>78</v>
      </c>
      <c r="C83" s="1">
        <v>4</v>
      </c>
      <c r="D83" s="38" t="s">
        <v>69</v>
      </c>
      <c r="E83" s="38">
        <v>27.69</v>
      </c>
      <c r="F83" s="82">
        <v>31.2</v>
      </c>
    </row>
    <row r="84" spans="1:8">
      <c r="A84" s="6">
        <v>5</v>
      </c>
      <c r="B84" s="4" t="s">
        <v>78</v>
      </c>
      <c r="C84" s="1">
        <v>6</v>
      </c>
      <c r="D84" s="38" t="s">
        <v>68</v>
      </c>
      <c r="E84" s="38">
        <v>27.59</v>
      </c>
      <c r="F84" s="82">
        <v>31.4</v>
      </c>
    </row>
    <row r="85" spans="1:8">
      <c r="A85" s="7">
        <v>5</v>
      </c>
      <c r="B85" s="127" t="s">
        <v>78</v>
      </c>
      <c r="C85" s="3">
        <v>7</v>
      </c>
      <c r="D85" s="40" t="s">
        <v>69</v>
      </c>
      <c r="E85" s="40">
        <v>27.49</v>
      </c>
      <c r="F85" s="83">
        <v>30.8</v>
      </c>
    </row>
    <row r="88" spans="1:8" ht="23">
      <c r="A88" s="106" t="s">
        <v>96</v>
      </c>
    </row>
    <row r="90" spans="1:8" ht="16">
      <c r="A90" s="101" t="s">
        <v>84</v>
      </c>
    </row>
    <row r="91" spans="1:8" ht="49" thickBot="1">
      <c r="A91" s="137" t="s">
        <v>0</v>
      </c>
      <c r="B91" s="134" t="s">
        <v>102</v>
      </c>
      <c r="C91" s="135" t="s">
        <v>86</v>
      </c>
      <c r="D91" s="135" t="s">
        <v>5</v>
      </c>
      <c r="E91" s="136" t="s">
        <v>94</v>
      </c>
      <c r="F91" s="136" t="s">
        <v>92</v>
      </c>
      <c r="G91" s="136" t="s">
        <v>93</v>
      </c>
      <c r="H91" s="138" t="s">
        <v>7</v>
      </c>
    </row>
    <row r="92" spans="1:8">
      <c r="A92" s="139" t="s">
        <v>87</v>
      </c>
      <c r="B92" s="109" t="s">
        <v>68</v>
      </c>
      <c r="C92" s="157">
        <v>1</v>
      </c>
      <c r="D92" s="111">
        <v>2257.1999999999998</v>
      </c>
      <c r="E92" s="151">
        <v>501.70028670648168</v>
      </c>
      <c r="F92" s="151">
        <v>1836.5516393953144</v>
      </c>
      <c r="G92" s="151">
        <v>171.38330272340653</v>
      </c>
      <c r="H92" s="146">
        <v>7.9585387852839595</v>
      </c>
    </row>
    <row r="93" spans="1:8">
      <c r="A93" s="139" t="s">
        <v>87</v>
      </c>
      <c r="B93" s="109" t="s">
        <v>69</v>
      </c>
      <c r="C93" s="157">
        <v>2</v>
      </c>
      <c r="D93" s="112">
        <v>2269.3000000000002</v>
      </c>
      <c r="E93" s="151">
        <v>866.18631522194937</v>
      </c>
      <c r="F93" s="151">
        <v>1986.4593115564455</v>
      </c>
      <c r="G93" s="151">
        <v>115.43700320916075</v>
      </c>
      <c r="H93" s="146">
        <v>7.7547845910597371</v>
      </c>
    </row>
    <row r="94" spans="1:8">
      <c r="A94" s="139" t="s">
        <v>87</v>
      </c>
      <c r="B94" s="109" t="s">
        <v>69</v>
      </c>
      <c r="C94" s="157">
        <v>5</v>
      </c>
      <c r="D94" s="112">
        <v>2265.4</v>
      </c>
      <c r="E94" s="151">
        <v>844.94309249787477</v>
      </c>
      <c r="F94" s="151">
        <v>1977.6255697987388</v>
      </c>
      <c r="G94" s="151">
        <v>117.31518254248495</v>
      </c>
      <c r="H94" s="146">
        <v>7.7630826590455291</v>
      </c>
    </row>
    <row r="95" spans="1:8">
      <c r="A95" s="139" t="s">
        <v>87</v>
      </c>
      <c r="B95" s="109" t="s">
        <v>68</v>
      </c>
      <c r="C95" s="157">
        <v>7</v>
      </c>
      <c r="D95" s="112">
        <v>2267.4</v>
      </c>
      <c r="E95" s="151">
        <v>460.73627198129469</v>
      </c>
      <c r="F95" s="151">
        <v>1823.3350792468887</v>
      </c>
      <c r="G95" s="151">
        <v>180.9198923285806</v>
      </c>
      <c r="H95" s="146">
        <v>7.991064423805228</v>
      </c>
    </row>
    <row r="96" spans="1:8">
      <c r="A96" s="140" t="s">
        <v>88</v>
      </c>
      <c r="B96" s="108" t="s">
        <v>68</v>
      </c>
      <c r="C96" s="158">
        <v>1</v>
      </c>
      <c r="D96" s="113">
        <v>2274.96</v>
      </c>
      <c r="E96" s="152">
        <v>513.15670252694952</v>
      </c>
      <c r="F96" s="152">
        <v>1855.4783712154822</v>
      </c>
      <c r="G96" s="152">
        <v>171.17278749831115</v>
      </c>
      <c r="H96" s="153">
        <v>7.953238923577282</v>
      </c>
    </row>
    <row r="97" spans="1:12">
      <c r="A97" s="140" t="s">
        <v>88</v>
      </c>
      <c r="B97" s="108" t="s">
        <v>69</v>
      </c>
      <c r="C97" s="158">
        <v>2</v>
      </c>
      <c r="D97" s="113">
        <v>2290.0500000000002</v>
      </c>
      <c r="E97" s="152">
        <v>898.08431050415174</v>
      </c>
      <c r="F97" s="152">
        <v>2009.3268689781248</v>
      </c>
      <c r="G97" s="152">
        <v>114.65327798343675</v>
      </c>
      <c r="H97" s="153">
        <v>7.7436130519203665</v>
      </c>
    </row>
    <row r="98" spans="1:12">
      <c r="A98" s="140" t="s">
        <v>88</v>
      </c>
      <c r="B98" s="108" t="s">
        <v>69</v>
      </c>
      <c r="C98" s="158">
        <v>5</v>
      </c>
      <c r="D98" s="113">
        <v>2284.02</v>
      </c>
      <c r="E98" s="152">
        <v>840.54747941528365</v>
      </c>
      <c r="F98" s="152">
        <v>1989.2800440321819</v>
      </c>
      <c r="G98" s="152">
        <v>120.26035887703078</v>
      </c>
      <c r="H98" s="153">
        <v>7.767836927824737</v>
      </c>
    </row>
    <row r="99" spans="1:12" ht="20" customHeight="1">
      <c r="A99" s="140" t="s">
        <v>88</v>
      </c>
      <c r="B99" s="108" t="s">
        <v>68</v>
      </c>
      <c r="C99" s="158">
        <v>7</v>
      </c>
      <c r="D99" s="113">
        <v>2298.42</v>
      </c>
      <c r="E99" s="152">
        <v>468.08427800663372</v>
      </c>
      <c r="F99" s="152">
        <v>1844.4126189914452</v>
      </c>
      <c r="G99" s="152">
        <v>185.27256225840657</v>
      </c>
      <c r="H99" s="153">
        <v>7.9893870730226411</v>
      </c>
    </row>
    <row r="100" spans="1:12">
      <c r="A100" s="139" t="s">
        <v>89</v>
      </c>
      <c r="B100" s="109" t="s">
        <v>68</v>
      </c>
      <c r="C100" s="157">
        <v>1</v>
      </c>
      <c r="D100" s="112">
        <v>2328.84</v>
      </c>
      <c r="E100" s="151">
        <v>536.76127846038946</v>
      </c>
      <c r="F100" s="151">
        <v>1907.9973332246086</v>
      </c>
      <c r="G100" s="151">
        <v>172.35038710823034</v>
      </c>
      <c r="H100" s="146">
        <v>7.9450092479247356</v>
      </c>
    </row>
    <row r="101" spans="1:12">
      <c r="A101" s="139" t="s">
        <v>89</v>
      </c>
      <c r="B101" s="109" t="s">
        <v>69</v>
      </c>
      <c r="C101" s="157">
        <v>2</v>
      </c>
      <c r="D101" s="112">
        <v>2283.4</v>
      </c>
      <c r="E101" s="151">
        <v>899.53413884453914</v>
      </c>
      <c r="F101" s="151">
        <v>2006.4753114638324</v>
      </c>
      <c r="G101" s="151">
        <v>113.11030790449402</v>
      </c>
      <c r="H101" s="146">
        <v>7.7422832315876811</v>
      </c>
    </row>
    <row r="102" spans="1:12">
      <c r="A102" s="139" t="s">
        <v>89</v>
      </c>
      <c r="B102" s="109" t="s">
        <v>69</v>
      </c>
      <c r="C102" s="157">
        <v>5</v>
      </c>
      <c r="D102" s="112">
        <v>2325.81</v>
      </c>
      <c r="E102" s="151">
        <v>875.77838486511769</v>
      </c>
      <c r="F102" s="151">
        <v>2034.165005330588</v>
      </c>
      <c r="G102" s="151">
        <v>119.57067063670601</v>
      </c>
      <c r="H102" s="146">
        <v>7.7602284161843649</v>
      </c>
    </row>
    <row r="103" spans="1:12">
      <c r="A103" s="139" t="s">
        <v>89</v>
      </c>
      <c r="B103" s="109" t="s">
        <v>68</v>
      </c>
      <c r="C103" s="157">
        <v>7</v>
      </c>
      <c r="D103" s="112">
        <v>2300.8000000000002</v>
      </c>
      <c r="E103" s="151">
        <v>476.1001611494313</v>
      </c>
      <c r="F103" s="151">
        <v>1855.190972382725</v>
      </c>
      <c r="G103" s="151">
        <v>182.00278232287093</v>
      </c>
      <c r="H103" s="146">
        <v>7.9843176928015893</v>
      </c>
    </row>
    <row r="104" spans="1:12">
      <c r="A104" s="140" t="s">
        <v>90</v>
      </c>
      <c r="B104" s="108" t="s">
        <v>68</v>
      </c>
      <c r="C104" s="158">
        <v>1</v>
      </c>
      <c r="D104" s="114">
        <v>2267</v>
      </c>
      <c r="E104" s="152">
        <v>520.13574090407462</v>
      </c>
      <c r="F104" s="152">
        <v>1852.9815193233621</v>
      </c>
      <c r="G104" s="152">
        <v>168.56910729341848</v>
      </c>
      <c r="H104" s="153">
        <v>7.9457135121894176</v>
      </c>
    </row>
    <row r="105" spans="1:12">
      <c r="A105" s="140" t="s">
        <v>90</v>
      </c>
      <c r="B105" s="108" t="s">
        <v>69</v>
      </c>
      <c r="C105" s="158">
        <v>2</v>
      </c>
      <c r="D105" s="113">
        <v>2251.6999999999998</v>
      </c>
      <c r="E105" s="152">
        <v>901.20597638250683</v>
      </c>
      <c r="F105" s="152">
        <v>1979.3722919088145</v>
      </c>
      <c r="G105" s="152">
        <v>110.87491802952985</v>
      </c>
      <c r="H105" s="153">
        <v>7.7355829929765552</v>
      </c>
    </row>
    <row r="106" spans="1:12">
      <c r="A106" s="140" t="s">
        <v>90</v>
      </c>
      <c r="B106" s="108" t="s">
        <v>69</v>
      </c>
      <c r="C106" s="158">
        <v>5</v>
      </c>
      <c r="D106" s="113">
        <v>2253.4</v>
      </c>
      <c r="E106" s="152">
        <v>887.03808458720312</v>
      </c>
      <c r="F106" s="152">
        <v>1976.9032116751305</v>
      </c>
      <c r="G106" s="152">
        <v>112.54376538776998</v>
      </c>
      <c r="H106" s="153">
        <v>7.7417463925536545</v>
      </c>
    </row>
    <row r="107" spans="1:12">
      <c r="A107" s="140" t="s">
        <v>90</v>
      </c>
      <c r="B107" s="108" t="s">
        <v>68</v>
      </c>
      <c r="C107" s="158">
        <v>7</v>
      </c>
      <c r="D107" s="113">
        <v>2238.8000000000002</v>
      </c>
      <c r="E107" s="152">
        <v>478.49043102607754</v>
      </c>
      <c r="F107" s="152">
        <v>1812.9027088046178</v>
      </c>
      <c r="G107" s="152">
        <v>172.98729841040924</v>
      </c>
      <c r="H107" s="153">
        <v>7.9718680768071524</v>
      </c>
    </row>
    <row r="108" spans="1:12">
      <c r="A108" s="139" t="s">
        <v>91</v>
      </c>
      <c r="B108" s="109" t="s">
        <v>68</v>
      </c>
      <c r="C108" s="157">
        <v>1</v>
      </c>
      <c r="D108" s="111">
        <v>2287.1</v>
      </c>
      <c r="E108" s="151">
        <v>509.94255992238061</v>
      </c>
      <c r="F108" s="151">
        <v>1866.853222202601</v>
      </c>
      <c r="G108" s="151">
        <v>171.68345604955002</v>
      </c>
      <c r="H108" s="146">
        <v>7.9579323557985964</v>
      </c>
      <c r="K108" s="69"/>
    </row>
    <row r="109" spans="1:12">
      <c r="A109" s="139" t="s">
        <v>91</v>
      </c>
      <c r="B109" s="109" t="s">
        <v>69</v>
      </c>
      <c r="C109" s="157">
        <v>2</v>
      </c>
      <c r="D109" s="112">
        <v>2266.77</v>
      </c>
      <c r="E109" s="151">
        <v>913.39811337101685</v>
      </c>
      <c r="F109" s="151">
        <v>1998.603177687876</v>
      </c>
      <c r="G109" s="151">
        <v>109.54198570160463</v>
      </c>
      <c r="H109" s="146">
        <v>7.7345199225351502</v>
      </c>
      <c r="K109" s="69"/>
      <c r="L109" s="70"/>
    </row>
    <row r="110" spans="1:12">
      <c r="A110" s="139" t="s">
        <v>91</v>
      </c>
      <c r="B110" s="109" t="s">
        <v>69</v>
      </c>
      <c r="C110" s="157">
        <v>5</v>
      </c>
      <c r="D110" s="112">
        <v>2249.4</v>
      </c>
      <c r="E110" s="151">
        <v>847.91023334240435</v>
      </c>
      <c r="F110" s="151">
        <v>1966.3832300061963</v>
      </c>
      <c r="G110" s="151">
        <v>115.30972845989018</v>
      </c>
      <c r="H110" s="146">
        <v>7.759501545739532</v>
      </c>
      <c r="L110" s="70"/>
    </row>
    <row r="111" spans="1:12">
      <c r="A111" s="141" t="s">
        <v>91</v>
      </c>
      <c r="B111" s="142" t="s">
        <v>68</v>
      </c>
      <c r="C111" s="159">
        <v>7</v>
      </c>
      <c r="D111" s="143">
        <v>2236.04</v>
      </c>
      <c r="E111" s="154">
        <v>461.55340128397819</v>
      </c>
      <c r="F111" s="154">
        <v>1800.3610328094951</v>
      </c>
      <c r="G111" s="154">
        <v>177.04822620242496</v>
      </c>
      <c r="H111" s="150">
        <v>7.985134568029709</v>
      </c>
    </row>
    <row r="112" spans="1:12">
      <c r="D112" s="115"/>
    </row>
    <row r="114" spans="1:8" ht="16">
      <c r="A114" s="101" t="s">
        <v>76</v>
      </c>
    </row>
    <row r="115" spans="1:8" ht="49" thickBot="1">
      <c r="A115" s="137" t="s">
        <v>0</v>
      </c>
      <c r="B115" s="134" t="s">
        <v>81</v>
      </c>
      <c r="C115" s="135" t="s">
        <v>86</v>
      </c>
      <c r="D115" s="135" t="s">
        <v>5</v>
      </c>
      <c r="E115" s="136" t="s">
        <v>94</v>
      </c>
      <c r="F115" s="136" t="s">
        <v>92</v>
      </c>
      <c r="G115" s="136" t="s">
        <v>93</v>
      </c>
      <c r="H115" s="138" t="s">
        <v>7</v>
      </c>
    </row>
    <row r="116" spans="1:8">
      <c r="A116" s="130">
        <v>1</v>
      </c>
      <c r="B116" s="132" t="s">
        <v>68</v>
      </c>
      <c r="C116" s="131">
        <v>3</v>
      </c>
      <c r="D116" s="145">
        <v>2255.5100000000002</v>
      </c>
      <c r="E116" s="145">
        <v>485.07456146154044</v>
      </c>
      <c r="F116" s="145">
        <v>1812.2833059312054</v>
      </c>
      <c r="G116" s="145">
        <v>183.28186653732806</v>
      </c>
      <c r="H116" s="146">
        <v>7.9827171720535626</v>
      </c>
    </row>
    <row r="117" spans="1:8">
      <c r="A117" s="130">
        <v>1</v>
      </c>
      <c r="B117" s="132" t="s">
        <v>69</v>
      </c>
      <c r="C117" s="131">
        <v>4</v>
      </c>
      <c r="D117" s="145">
        <v>2241.41</v>
      </c>
      <c r="E117" s="145">
        <v>914.07927814836125</v>
      </c>
      <c r="F117" s="145">
        <v>1964.6324315269687</v>
      </c>
      <c r="G117" s="145">
        <v>114.49124635060581</v>
      </c>
      <c r="H117" s="146">
        <v>7.7427009617396694</v>
      </c>
    </row>
    <row r="118" spans="1:8">
      <c r="A118" s="130">
        <v>1</v>
      </c>
      <c r="B118" s="132" t="s">
        <v>68</v>
      </c>
      <c r="C118" s="131">
        <v>6</v>
      </c>
      <c r="D118" s="145">
        <v>2231.63</v>
      </c>
      <c r="E118" s="145">
        <v>470.81875431468615</v>
      </c>
      <c r="F118" s="145">
        <v>1782.2353178956557</v>
      </c>
      <c r="G118" s="145">
        <v>185.33191977414424</v>
      </c>
      <c r="H118" s="146">
        <v>7.9885951146873264</v>
      </c>
    </row>
    <row r="119" spans="1:8">
      <c r="A119" s="130">
        <v>1</v>
      </c>
      <c r="B119" s="132" t="s">
        <v>69</v>
      </c>
      <c r="C119" s="131">
        <v>7</v>
      </c>
      <c r="D119" s="145">
        <v>2176.2600000000002</v>
      </c>
      <c r="E119" s="145">
        <v>925.38638537264035</v>
      </c>
      <c r="F119" s="145">
        <v>1918.1282888787293</v>
      </c>
      <c r="G119" s="145">
        <v>106.54743839784406</v>
      </c>
      <c r="H119" s="146">
        <v>7.7290831772157436</v>
      </c>
    </row>
    <row r="120" spans="1:8">
      <c r="A120" s="12">
        <v>2</v>
      </c>
      <c r="B120" s="128" t="s">
        <v>68</v>
      </c>
      <c r="C120" s="2">
        <v>3</v>
      </c>
      <c r="D120" s="147">
        <v>2233.33</v>
      </c>
      <c r="E120" s="147">
        <v>529.14032069115058</v>
      </c>
      <c r="F120" s="147">
        <v>1821.0808088722101</v>
      </c>
      <c r="G120" s="147">
        <v>170.25587253086496</v>
      </c>
      <c r="H120" s="148">
        <v>7.9474674390336819</v>
      </c>
    </row>
    <row r="121" spans="1:8">
      <c r="A121" s="12">
        <v>2</v>
      </c>
      <c r="B121" s="128" t="s">
        <v>69</v>
      </c>
      <c r="C121" s="2">
        <v>4</v>
      </c>
      <c r="D121" s="147">
        <v>2244.9699999999998</v>
      </c>
      <c r="E121" s="147">
        <v>984.38902023546279</v>
      </c>
      <c r="F121" s="147">
        <v>1982.5268708829865</v>
      </c>
      <c r="G121" s="147">
        <v>108.56569426970232</v>
      </c>
      <c r="H121" s="148">
        <v>7.714261931204943</v>
      </c>
    </row>
    <row r="122" spans="1:8">
      <c r="A122" s="12">
        <v>2</v>
      </c>
      <c r="B122" s="128" t="s">
        <v>68</v>
      </c>
      <c r="C122" s="2">
        <v>6</v>
      </c>
      <c r="D122" s="147">
        <v>2229.54</v>
      </c>
      <c r="E122" s="147">
        <v>506.35059725169225</v>
      </c>
      <c r="F122" s="147">
        <v>1803.8804520506419</v>
      </c>
      <c r="G122" s="147">
        <v>175.72997204506513</v>
      </c>
      <c r="H122" s="148">
        <v>7.9628803574245639</v>
      </c>
    </row>
    <row r="123" spans="1:8">
      <c r="A123" s="12">
        <v>2</v>
      </c>
      <c r="B123" s="128" t="s">
        <v>69</v>
      </c>
      <c r="C123" s="2">
        <v>7</v>
      </c>
      <c r="D123" s="147">
        <v>2201.0500000000002</v>
      </c>
      <c r="E123" s="147">
        <v>955.73284483515874</v>
      </c>
      <c r="F123" s="147">
        <v>1943.61635653846</v>
      </c>
      <c r="G123" s="147">
        <v>106.39298549552126</v>
      </c>
      <c r="H123" s="148">
        <v>7.7203048717408285</v>
      </c>
    </row>
    <row r="124" spans="1:8">
      <c r="A124" s="130">
        <v>3</v>
      </c>
      <c r="B124" s="132" t="s">
        <v>68</v>
      </c>
      <c r="C124" s="131">
        <v>3</v>
      </c>
      <c r="D124" s="145">
        <v>2223.3200000000002</v>
      </c>
      <c r="E124" s="145">
        <v>493.54387216460628</v>
      </c>
      <c r="F124" s="145">
        <v>1794.7089938597471</v>
      </c>
      <c r="G124" s="145">
        <v>176.72149585021458</v>
      </c>
      <c r="H124" s="146">
        <v>7.970618223686631</v>
      </c>
    </row>
    <row r="125" spans="1:8">
      <c r="A125" s="130">
        <v>3</v>
      </c>
      <c r="B125" s="132" t="s">
        <v>69</v>
      </c>
      <c r="C125" s="131">
        <v>4</v>
      </c>
      <c r="D125" s="145">
        <v>2242.92</v>
      </c>
      <c r="E125" s="145">
        <v>977.08265769551087</v>
      </c>
      <c r="F125" s="145">
        <v>1977.9043321983881</v>
      </c>
      <c r="G125" s="145">
        <v>109.53038638382473</v>
      </c>
      <c r="H125" s="146">
        <v>7.7161282292699473</v>
      </c>
    </row>
    <row r="126" spans="1:8">
      <c r="A126" s="130">
        <v>3</v>
      </c>
      <c r="B126" s="132" t="s">
        <v>68</v>
      </c>
      <c r="C126" s="131">
        <v>6</v>
      </c>
      <c r="D126" s="145">
        <v>2222.27</v>
      </c>
      <c r="E126" s="145">
        <v>474.96829653995678</v>
      </c>
      <c r="F126" s="145">
        <v>1779.0024657301451</v>
      </c>
      <c r="G126" s="145">
        <v>182.66988769657982</v>
      </c>
      <c r="H126" s="146">
        <v>7.9838664524883027</v>
      </c>
    </row>
    <row r="127" spans="1:8">
      <c r="A127" s="130">
        <v>3</v>
      </c>
      <c r="B127" s="132" t="s">
        <v>69</v>
      </c>
      <c r="C127" s="131">
        <v>7</v>
      </c>
      <c r="D127" s="145">
        <v>2213.12</v>
      </c>
      <c r="E127" s="145">
        <v>942.8306120178172</v>
      </c>
      <c r="F127" s="145">
        <v>1948.8930851634611</v>
      </c>
      <c r="G127" s="145">
        <v>109.15228935160184</v>
      </c>
      <c r="H127" s="146">
        <v>7.7264643137531861</v>
      </c>
    </row>
    <row r="128" spans="1:8">
      <c r="A128" s="12">
        <v>4</v>
      </c>
      <c r="B128" s="128" t="s">
        <v>68</v>
      </c>
      <c r="C128" s="2">
        <v>3</v>
      </c>
      <c r="D128" s="147">
        <v>2249.058082403858</v>
      </c>
      <c r="E128" s="147">
        <v>472.20752220948492</v>
      </c>
      <c r="F128" s="147">
        <v>1797.2380704588898</v>
      </c>
      <c r="G128" s="147">
        <v>186.46429337642587</v>
      </c>
      <c r="H128" s="148">
        <v>7.9899222446177953</v>
      </c>
    </row>
    <row r="129" spans="1:8">
      <c r="A129" s="12">
        <v>4</v>
      </c>
      <c r="B129" s="128" t="s">
        <v>69</v>
      </c>
      <c r="C129" s="2">
        <v>4</v>
      </c>
      <c r="D129" s="147">
        <v>2244.6021512012771</v>
      </c>
      <c r="E129" s="147">
        <v>942.65537598710466</v>
      </c>
      <c r="F129" s="147">
        <v>1971.7188852700426</v>
      </c>
      <c r="G129" s="147">
        <v>112.88235476909507</v>
      </c>
      <c r="H129" s="148">
        <v>7.7311163312262412</v>
      </c>
    </row>
    <row r="130" spans="1:8">
      <c r="A130" s="12">
        <v>4</v>
      </c>
      <c r="B130" s="128" t="s">
        <v>68</v>
      </c>
      <c r="C130" s="2">
        <v>6</v>
      </c>
      <c r="D130" s="147">
        <v>2231.0041816322964</v>
      </c>
      <c r="E130" s="147">
        <v>456.86828924653685</v>
      </c>
      <c r="F130" s="147">
        <v>1773.1132857365506</v>
      </c>
      <c r="G130" s="147">
        <v>188.80722928682971</v>
      </c>
      <c r="H130" s="148">
        <v>7.9993517211653726</v>
      </c>
    </row>
    <row r="131" spans="1:8">
      <c r="A131" s="12">
        <v>4</v>
      </c>
      <c r="B131" s="128" t="s">
        <v>69</v>
      </c>
      <c r="C131" s="2">
        <v>7</v>
      </c>
      <c r="D131" s="147">
        <v>2212.9351922095325</v>
      </c>
      <c r="E131" s="147">
        <v>913.79605797594422</v>
      </c>
      <c r="F131" s="147">
        <v>1941.1514748687484</v>
      </c>
      <c r="G131" s="147">
        <v>112.20215446492499</v>
      </c>
      <c r="H131" s="148">
        <v>7.738023026158479</v>
      </c>
    </row>
    <row r="132" spans="1:8">
      <c r="A132" s="130">
        <v>5</v>
      </c>
      <c r="B132" s="132" t="s">
        <v>68</v>
      </c>
      <c r="C132" s="131">
        <v>3</v>
      </c>
      <c r="D132" s="145">
        <v>2250.3200000000002</v>
      </c>
      <c r="E132" s="145">
        <v>496.16425096046294</v>
      </c>
      <c r="F132" s="145">
        <v>1810.1645852510305</v>
      </c>
      <c r="G132" s="145">
        <v>181.48098340507318</v>
      </c>
      <c r="H132" s="146">
        <v>7.9709650292450727</v>
      </c>
    </row>
    <row r="133" spans="1:8">
      <c r="A133" s="130">
        <v>5</v>
      </c>
      <c r="B133" s="132" t="s">
        <v>69</v>
      </c>
      <c r="C133" s="131">
        <v>4</v>
      </c>
      <c r="D133" s="145">
        <v>2214.7199999999998</v>
      </c>
      <c r="E133" s="145">
        <v>946.06756764450995</v>
      </c>
      <c r="F133" s="145">
        <v>1947.2646309774325</v>
      </c>
      <c r="G133" s="145">
        <v>110.08833109032247</v>
      </c>
      <c r="H133" s="146">
        <v>7.7219892946730386</v>
      </c>
    </row>
    <row r="134" spans="1:8">
      <c r="A134" s="130">
        <v>5</v>
      </c>
      <c r="B134" s="132" t="s">
        <v>68</v>
      </c>
      <c r="C134" s="131">
        <v>6</v>
      </c>
      <c r="D134" s="145">
        <v>2234.7600000000002</v>
      </c>
      <c r="E134" s="145">
        <v>444.98231061154468</v>
      </c>
      <c r="F134" s="145">
        <v>1764.3177007441338</v>
      </c>
      <c r="G134" s="145">
        <v>193.71279766677927</v>
      </c>
      <c r="H134" s="146">
        <v>8.007764814946233</v>
      </c>
    </row>
    <row r="135" spans="1:8">
      <c r="A135" s="155">
        <v>5</v>
      </c>
      <c r="B135" s="156" t="s">
        <v>69</v>
      </c>
      <c r="C135" s="144">
        <v>7</v>
      </c>
      <c r="D135" s="149">
        <v>2231.2600000000002</v>
      </c>
      <c r="E135" s="149">
        <v>884.27110083880893</v>
      </c>
      <c r="F135" s="149">
        <v>1947.7581510736343</v>
      </c>
      <c r="G135" s="149">
        <v>117.1103701920543</v>
      </c>
      <c r="H135" s="150">
        <v>7.7532186096195801</v>
      </c>
    </row>
  </sheetData>
  <mergeCells count="1">
    <mergeCell ref="A3:E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Light Parameters</vt:lpstr>
      <vt:lpstr>Protein</vt:lpstr>
      <vt:lpstr>Weight</vt:lpstr>
      <vt:lpstr>Survival</vt:lpstr>
      <vt:lpstr>Seawater Parameters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Dufault</dc:creator>
  <cp:lastModifiedBy>Aaron Dufault</cp:lastModifiedBy>
  <dcterms:created xsi:type="dcterms:W3CDTF">2011-12-28T22:57:13Z</dcterms:created>
  <dcterms:modified xsi:type="dcterms:W3CDTF">2014-08-29T00:13:20Z</dcterms:modified>
</cp:coreProperties>
</file>