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21120" windowHeight="13425" firstSheet="1" activeTab="4"/>
  </bookViews>
  <sheets>
    <sheet name="Core Measurments" sheetId="1" r:id="rId1"/>
    <sheet name="Core Min-CMORE A water" sheetId="2" r:id="rId2"/>
    <sheet name="CMORE A water" sheetId="3" r:id="rId3"/>
    <sheet name="CMORE B water" sheetId="4" r:id="rId4"/>
    <sheet name="Schedule" sheetId="5" r:id="rId5"/>
  </sheets>
  <definedNames/>
  <calcPr fullCalcOnLoad="1"/>
</workbook>
</file>

<file path=xl/sharedStrings.xml><?xml version="1.0" encoding="utf-8"?>
<sst xmlns="http://schemas.openxmlformats.org/spreadsheetml/2006/main" count="496" uniqueCount="279">
  <si>
    <t>Day</t>
  </si>
  <si>
    <t>Station</t>
  </si>
  <si>
    <t>Type</t>
  </si>
  <si>
    <t>full</t>
  </si>
  <si>
    <t>Time</t>
  </si>
  <si>
    <t>0200</t>
  </si>
  <si>
    <t>1800</t>
  </si>
  <si>
    <t>0000</t>
  </si>
  <si>
    <t>1600</t>
  </si>
  <si>
    <t>0800</t>
  </si>
  <si>
    <t>1500</t>
  </si>
  <si>
    <t>0300</t>
  </si>
  <si>
    <t>0600</t>
  </si>
  <si>
    <t>2100</t>
  </si>
  <si>
    <t>0700</t>
  </si>
  <si>
    <t>1200</t>
  </si>
  <si>
    <t>1700</t>
  </si>
  <si>
    <t>2200</t>
  </si>
  <si>
    <t>short</t>
  </si>
  <si>
    <t>Phase</t>
  </si>
  <si>
    <t>I</t>
  </si>
  <si>
    <t>II</t>
  </si>
  <si>
    <t>III</t>
  </si>
  <si>
    <t>DIC Bottles</t>
  </si>
  <si>
    <t>Chlorophyll Tubes</t>
  </si>
  <si>
    <t>DIC</t>
  </si>
  <si>
    <t>pH</t>
  </si>
  <si>
    <t>Nuts</t>
  </si>
  <si>
    <t>DOC</t>
  </si>
  <si>
    <t>Chl A</t>
  </si>
  <si>
    <t>HPLC</t>
  </si>
  <si>
    <t>LLN/LLP/LLSi</t>
  </si>
  <si>
    <t>PC/PN</t>
  </si>
  <si>
    <t>PPO4</t>
  </si>
  <si>
    <t>Psi</t>
  </si>
  <si>
    <t>TOTALS</t>
  </si>
  <si>
    <t>SUPPLIES NEEDED</t>
  </si>
  <si>
    <t>100 mL Bottles</t>
  </si>
  <si>
    <t>500 mL Bottles</t>
  </si>
  <si>
    <t>GFF Filters (total)</t>
  </si>
  <si>
    <t>GFF Filters (combusted)</t>
  </si>
  <si>
    <t>GFF Filters (acid combusted)</t>
  </si>
  <si>
    <t>0.8um, 47mm PC Filter</t>
  </si>
  <si>
    <t>50 mL Falcon Tubes</t>
  </si>
  <si>
    <t>FCM</t>
  </si>
  <si>
    <t>Cryotubes</t>
  </si>
  <si>
    <t>DIC Fixing Kit</t>
  </si>
  <si>
    <t>pH Staining</t>
  </si>
  <si>
    <t>Chlorophyll Filter Rig</t>
  </si>
  <si>
    <t>Particulate Pressure Rig</t>
  </si>
  <si>
    <t>Prep</t>
  </si>
  <si>
    <t>1.  DIC Bottles need to be acid washed and combusted</t>
  </si>
  <si>
    <t>2.  100 mL and 500 mL bottles need to be acid washed</t>
  </si>
  <si>
    <t>3.  Chlorophyll tubes need to be made</t>
  </si>
  <si>
    <t>4.  GFF filters need to be prepped for particulates</t>
  </si>
  <si>
    <t>Need to Buy</t>
  </si>
  <si>
    <t>Casts</t>
  </si>
  <si>
    <t>Experiment</t>
  </si>
  <si>
    <t>Spec Cells</t>
  </si>
  <si>
    <t>Filters</t>
  </si>
  <si>
    <t>1900</t>
  </si>
  <si>
    <t>2000</t>
  </si>
  <si>
    <t>Deploy Sediment Traps</t>
  </si>
  <si>
    <t>Arrive Snug Harbor</t>
  </si>
  <si>
    <t>Depart Snug Harbor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</si>
  <si>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</si>
  <si>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</si>
  <si>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</si>
  <si>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</si>
  <si>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</si>
  <si>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</si>
  <si>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</si>
  <si>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</si>
  <si>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10</t>
  </si>
  <si>
    <t>Day 11</t>
  </si>
  <si>
    <t>Day 12</t>
  </si>
  <si>
    <t>Day 13</t>
  </si>
  <si>
    <t>Day 14</t>
  </si>
  <si>
    <t>Day 15</t>
  </si>
  <si>
    <t>Day 16</t>
  </si>
  <si>
    <t>Stn</t>
  </si>
  <si>
    <t>Transit Station 2</t>
  </si>
  <si>
    <t>FRR Bloom Survey</t>
  </si>
  <si>
    <t>Deploy SID</t>
  </si>
  <si>
    <t>Transit Station 3</t>
  </si>
  <si>
    <t>Transit Station 4</t>
  </si>
  <si>
    <t>Transit Station 5</t>
  </si>
  <si>
    <t>Transit Station 6</t>
  </si>
  <si>
    <t>Transit Station 7</t>
  </si>
  <si>
    <t>Transit Station 8</t>
  </si>
  <si>
    <t>Transit Station 9</t>
  </si>
  <si>
    <t xml:space="preserve">Pumping CTD </t>
  </si>
  <si>
    <t>Transit Station 10</t>
  </si>
  <si>
    <t>Transit Station 11</t>
  </si>
  <si>
    <t>Transit Station 12</t>
  </si>
  <si>
    <t>Transit Station 13</t>
  </si>
  <si>
    <t>Transit Station 14</t>
  </si>
  <si>
    <t>Transit Station 15</t>
  </si>
  <si>
    <t>Transit Station 16</t>
  </si>
  <si>
    <t>Transit Station 17</t>
  </si>
  <si>
    <t>Transit Station 18</t>
  </si>
  <si>
    <t>Transit Sediment Traps</t>
  </si>
  <si>
    <t>Recover SID</t>
  </si>
  <si>
    <t>Transit SID</t>
  </si>
  <si>
    <t>Transit Station 19</t>
  </si>
  <si>
    <t>Transit Station 20</t>
  </si>
  <si>
    <t>Transit Station 21</t>
  </si>
  <si>
    <t>Transit Station 22</t>
  </si>
  <si>
    <t>Transit Station 23</t>
  </si>
  <si>
    <t>Transit Station 24</t>
  </si>
  <si>
    <t>Transit Station 25</t>
  </si>
  <si>
    <t>Transit Station 26</t>
  </si>
  <si>
    <t>Transit Station 28</t>
  </si>
  <si>
    <t>Transit Station 29</t>
  </si>
  <si>
    <t>Transit Station 30</t>
  </si>
  <si>
    <t>Transit Station 31</t>
  </si>
  <si>
    <t>Transit Snug</t>
  </si>
  <si>
    <t xml:space="preserve">          70m (45x24)</t>
  </si>
  <si>
    <t xml:space="preserve">          550m (500,300,200,45)</t>
  </si>
  <si>
    <t xml:space="preserve">          125m (75,5)</t>
  </si>
  <si>
    <t xml:space="preserve">          150m (100,75,45,25,5)</t>
  </si>
  <si>
    <t xml:space="preserve">CTD 3-2 Paerl/Hilton </t>
  </si>
  <si>
    <t xml:space="preserve">          250m (200,150,100,75,45,25,5)</t>
  </si>
  <si>
    <t xml:space="preserve">          70m (45)</t>
  </si>
  <si>
    <t xml:space="preserve">CTD 16-3 OSU </t>
  </si>
  <si>
    <t xml:space="preserve">          200m (45,25,5)</t>
  </si>
  <si>
    <t xml:space="preserve">          550m (500, 300, 200)</t>
  </si>
  <si>
    <t>Wednesday, July 30th</t>
  </si>
  <si>
    <t>CTD 2-1 CORE Max</t>
  </si>
  <si>
    <t>CTD 3-4 CORE Max</t>
  </si>
  <si>
    <t>CTD 6-1 CORE Max</t>
  </si>
  <si>
    <t>CTD 9-3 CORE Max</t>
  </si>
  <si>
    <t>CTD 15-1 CORE Max</t>
  </si>
  <si>
    <t>CTD 21-1 CORE Max</t>
  </si>
  <si>
    <t>CTD 23-1 CORE Max</t>
  </si>
  <si>
    <t>CTD 27-1 CORE Max</t>
  </si>
  <si>
    <t xml:space="preserve">CTD 3-1 Brum </t>
  </si>
  <si>
    <t xml:space="preserve">CTD 3-3 Brum </t>
  </si>
  <si>
    <t>CTD 6-5 Brum</t>
  </si>
  <si>
    <t>CTD 12-5 Brum</t>
  </si>
  <si>
    <t xml:space="preserve">          IN-BLOOM</t>
  </si>
  <si>
    <t xml:space="preserve">          OUT-BLOOM</t>
  </si>
  <si>
    <t>CTD 1-1 Enrichment Experiment 70 m (45)</t>
  </si>
  <si>
    <t>CTD 1-2 Enrichment Experiment</t>
  </si>
  <si>
    <t>Closing Net Watkins</t>
  </si>
  <si>
    <t>Closing Net Breitlow</t>
  </si>
  <si>
    <t>CTD 4-3 Krey protein filtration</t>
  </si>
  <si>
    <t xml:space="preserve">CTD 9-2 Enrichment Experiment </t>
  </si>
  <si>
    <t>Terminate enrichment experiment #1</t>
  </si>
  <si>
    <t xml:space="preserve">CTD 9-1 Enrichment  experiment </t>
  </si>
  <si>
    <t>Day 9</t>
  </si>
  <si>
    <t>CTD 20-2 CMORE+ 500m UVP</t>
  </si>
  <si>
    <t>CTD 12-1 Krey protein filtration</t>
  </si>
  <si>
    <t>CTD 12-2 CORE Max</t>
  </si>
  <si>
    <t xml:space="preserve">          550m (500/2,300/2,200/2,45/18)</t>
  </si>
  <si>
    <t>Watkins/Breitlow</t>
  </si>
  <si>
    <t>Kolber</t>
  </si>
  <si>
    <t>Brum</t>
  </si>
  <si>
    <t>Don Viviani</t>
  </si>
  <si>
    <t>Karin Bjorkman</t>
  </si>
  <si>
    <t>Sam Wilson</t>
  </si>
  <si>
    <t>Sampled with short core</t>
  </si>
  <si>
    <t>Bottle</t>
  </si>
  <si>
    <t>CORE</t>
  </si>
  <si>
    <t>Depth</t>
  </si>
  <si>
    <t xml:space="preserve">        DCM</t>
  </si>
  <si>
    <t>Paerl</t>
  </si>
  <si>
    <t>Hilton</t>
  </si>
  <si>
    <t>Total</t>
  </si>
  <si>
    <t>Krey</t>
  </si>
  <si>
    <t>Dyhrman</t>
  </si>
  <si>
    <t xml:space="preserve">Duhamel </t>
  </si>
  <si>
    <t>Bottle/Liters</t>
  </si>
  <si>
    <t>Becker</t>
  </si>
  <si>
    <t>Viviani</t>
  </si>
  <si>
    <t>Bjorkman</t>
  </si>
  <si>
    <t>Wilson</t>
  </si>
  <si>
    <t>Ventouras</t>
  </si>
  <si>
    <t xml:space="preserve">Bottles </t>
  </si>
  <si>
    <t>Second cast when short core, third cast when full core</t>
  </si>
  <si>
    <t>NOTE:</t>
  </si>
  <si>
    <t>CMORE_B depths/bottles will be adjusted for each station depending on water requirements</t>
  </si>
  <si>
    <t>CTD 1-3 CORE Min, CMORE A, 500m UVP</t>
  </si>
  <si>
    <t>CTD 1-4 CMORE B</t>
  </si>
  <si>
    <t>CTD 2-2 CORE Min, CMORE A, 1000m UVP</t>
  </si>
  <si>
    <t>CTD 2-3 CMORE B</t>
  </si>
  <si>
    <t>CTD 3-6 CMORE B</t>
  </si>
  <si>
    <t>CTD 4-1 CORE Min, CMORE A, 1000m UVP</t>
  </si>
  <si>
    <t>CTD 4-2 CMORE B</t>
  </si>
  <si>
    <t>CTD 3-5 CORE Min, CMORE A, 1000m UVP</t>
  </si>
  <si>
    <t>CTD 5-1 CORE Min, CMORE A, 1000m UVP</t>
  </si>
  <si>
    <t>CTD 5-2 CMORE B</t>
  </si>
  <si>
    <t>CTD 6-3 CMORE B</t>
  </si>
  <si>
    <t>CTD 6-4 Krey protein filtration</t>
  </si>
  <si>
    <t>CTD 6-6 Paerl/Hilton</t>
  </si>
  <si>
    <t>CTD 6-7 Brum</t>
  </si>
  <si>
    <t>CTD 7-1 CORE Min, CMORE A, 1000m UV</t>
  </si>
  <si>
    <t>CTD 7-2 CMORE B</t>
  </si>
  <si>
    <t>CTD 8-1 CORE Min, CMORE A, 1000m UV</t>
  </si>
  <si>
    <t>CTD 8-2  CMORE B</t>
  </si>
  <si>
    <t>CTD 8-3 Krey protein filtration</t>
  </si>
  <si>
    <t>Sampled without short core</t>
  </si>
  <si>
    <t>CTD 6-2 CMORE, 1000m UVP</t>
  </si>
  <si>
    <t>CTD 9-5 CMORE B</t>
  </si>
  <si>
    <t>CTD 10-2 CMORE B</t>
  </si>
  <si>
    <t>CTD 10-3 Krey protein filtration</t>
  </si>
  <si>
    <t>CTD 11-1 CORE Min, CMORE A, 1000m UVP</t>
  </si>
  <si>
    <t>CTD 11-2 CMORE B</t>
  </si>
  <si>
    <t>Deploy Nitrogen Array (?)</t>
  </si>
  <si>
    <t>CTD 12-3 CMORE A, 1000m UVP</t>
  </si>
  <si>
    <t>CTD 9-4 CMORE A, 1000m UVP</t>
  </si>
  <si>
    <t>CTD 12-4 CMORE B</t>
  </si>
  <si>
    <t xml:space="preserve">CTD 12-6 Paerl/Hilton </t>
  </si>
  <si>
    <t>CTD 12-7 Brum</t>
  </si>
  <si>
    <t>CTD 13-1 CORE Min, CMORE A, 1000m UVP</t>
  </si>
  <si>
    <t>CTD 13-2 CMORE B</t>
  </si>
  <si>
    <t>CTD 13-3 OSU cast</t>
  </si>
  <si>
    <t>CTD 10-1 CORE Min, CMORE A, 1000m UVP</t>
  </si>
  <si>
    <t>CTD 14-2 CMORE B</t>
  </si>
  <si>
    <t>CTD 15-2 CMORE A, 1000m UVP</t>
  </si>
  <si>
    <t xml:space="preserve"> </t>
  </si>
  <si>
    <t>CTD 16-1CORE Min, CMORE A, 1000m UV</t>
  </si>
  <si>
    <t>CTD 16-2  CMORE B</t>
  </si>
  <si>
    <t>CTD 14-1 CORE Min, CMORE A, 1000m UVP</t>
  </si>
  <si>
    <t>CTD 17-3 CORE Min, CMORE A, 1000m UVP</t>
  </si>
  <si>
    <t>CTD 17-4  CMORE B</t>
  </si>
  <si>
    <t>CTD 18-1 CORE Max</t>
  </si>
  <si>
    <t xml:space="preserve">CTD 18-3 OSU </t>
  </si>
  <si>
    <t>CTD 18-2 CMORE A,  1000m UVP</t>
  </si>
  <si>
    <t>CTD 19-2 CMORE A,  500m UVP</t>
  </si>
  <si>
    <t>CTD 19-3  CMORE B</t>
  </si>
  <si>
    <t>CTD 20-4  CMORE B</t>
  </si>
  <si>
    <t>CTD 21-3  CMORE B</t>
  </si>
  <si>
    <t xml:space="preserve">  </t>
  </si>
  <si>
    <t>CTD 21-2 CMORE A,  500m UVP</t>
  </si>
  <si>
    <t>CTD 23-2 CMORE A,  500m UVP</t>
  </si>
  <si>
    <t>CTD 23-3  CMORE B</t>
  </si>
  <si>
    <t>CTD 24-1 CORE min, CMORE A,  500m UVP</t>
  </si>
  <si>
    <t>CTD 24-2  CMORE B</t>
  </si>
  <si>
    <t>CTD 25-1 CORE min, CMORE A,  500m UVP</t>
  </si>
  <si>
    <t>CTD 25-2  CMORE B</t>
  </si>
  <si>
    <t>CTD 26-1 CORE min, CMORE A,  500m UVP</t>
  </si>
  <si>
    <t>CTD 26-2  CMORE B</t>
  </si>
  <si>
    <t>`</t>
  </si>
  <si>
    <t>CTD 27-2 CMORE A, 500m UVP</t>
  </si>
  <si>
    <t>CTD 28-1 CORE min, CMORE A,  500m UVP</t>
  </si>
  <si>
    <t>CTD 28-2  CMORE B</t>
  </si>
  <si>
    <t>CTD 29-1 CORE min, CMORE A,  500m UVP</t>
  </si>
  <si>
    <t>CTD 29-2  CMORE B</t>
  </si>
  <si>
    <t>CTD 30-1 CORE min, CMORE A,  500m UVP</t>
  </si>
  <si>
    <t>CTD 30-2 CMORE B</t>
  </si>
  <si>
    <t>Ventouras 70</t>
  </si>
  <si>
    <t>2500, 500, 50 Becker</t>
  </si>
  <si>
    <t xml:space="preserve">CTD 1-5 </t>
  </si>
  <si>
    <t>Optics</t>
  </si>
  <si>
    <t xml:space="preserve">CTD 17-1 Enrichment Experiment </t>
  </si>
  <si>
    <t xml:space="preserve">CTD 17-2 Enrichment Experiment </t>
  </si>
  <si>
    <t>Recover Sediment Traps 1</t>
  </si>
  <si>
    <t>CTD 22-1 Core min, CMORE A, 500m UVP</t>
  </si>
  <si>
    <t>CTD 22-2  CMORE B</t>
  </si>
  <si>
    <t>CTD 31-1 CORE Max</t>
  </si>
  <si>
    <t>CTD 31-2  CMORE A,  500m UVP</t>
  </si>
  <si>
    <t>CTD 31-3  CMORE B</t>
  </si>
  <si>
    <t xml:space="preserve">Deploy Herve's floats (?) </t>
  </si>
  <si>
    <t>Thursday, July31</t>
  </si>
  <si>
    <t>Friday, August first</t>
  </si>
  <si>
    <t>Saturday, August 2nd</t>
  </si>
  <si>
    <t>Thursday, August 14th</t>
  </si>
  <si>
    <t>Wednesday, August 13th</t>
  </si>
  <si>
    <t>Tuesday, August 12th</t>
  </si>
  <si>
    <t>Monday, August 11th</t>
  </si>
  <si>
    <t>Sunday, August 10th</t>
  </si>
  <si>
    <t>Saturday, August 9th</t>
  </si>
  <si>
    <t>Friday, August 8th</t>
  </si>
  <si>
    <t>Thrusday, August 7th</t>
  </si>
  <si>
    <t>Wednesday, August 6th</t>
  </si>
  <si>
    <t>Tuesday, August 5th</t>
  </si>
  <si>
    <t>Monday, August 4th</t>
  </si>
  <si>
    <t>Sunday, August 3th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</si>
</sst>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name val="Arial"/>
      <family val="0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16" fontId="17" fillId="0" borderId="10" xfId="0" applyNumberFormat="1" applyFont="1" applyBorder="1" applyAlignment="1">
      <alignment horizontal="center" vertical="center"/>
    </xf>
    <xf numFmtId="0" fontId="17" fillId="20" borderId="11" xfId="0" applyFont="1" applyFill="1" applyBorder="1" applyAlignment="1">
      <alignment vertical="center"/>
    </xf>
    <xf numFmtId="0" fontId="17" fillId="20" borderId="11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7" fillId="10" borderId="11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17" fillId="20" borderId="12" xfId="0" applyFont="1" applyFill="1" applyBorder="1" applyAlignment="1">
      <alignment vertical="center"/>
    </xf>
    <xf numFmtId="0" fontId="17" fillId="20" borderId="12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1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right" vertical="center"/>
    </xf>
    <xf numFmtId="0" fontId="17" fillId="3" borderId="12" xfId="0" applyFont="1" applyFill="1" applyBorder="1" applyAlignment="1">
      <alignment vertical="center"/>
    </xf>
    <xf numFmtId="0" fontId="17" fillId="16" borderId="12" xfId="0" applyFont="1" applyFill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11" borderId="12" xfId="0" applyFont="1" applyFill="1" applyBorder="1" applyAlignment="1">
      <alignment vertical="center"/>
    </xf>
    <xf numFmtId="0" fontId="17" fillId="20" borderId="13" xfId="0" applyFont="1" applyFill="1" applyBorder="1" applyAlignment="1">
      <alignment vertical="center"/>
    </xf>
    <xf numFmtId="0" fontId="17" fillId="20" borderId="13" xfId="0" applyFont="1" applyFill="1" applyBorder="1" applyAlignment="1">
      <alignment horizontal="right" vertical="center"/>
    </xf>
    <xf numFmtId="0" fontId="17" fillId="1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7" fillId="3" borderId="13" xfId="0" applyFont="1" applyFill="1" applyBorder="1" applyAlignment="1">
      <alignment vertical="center"/>
    </xf>
    <xf numFmtId="0" fontId="18" fillId="16" borderId="12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2" borderId="13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0" borderId="14" xfId="0" applyFont="1" applyBorder="1" applyAlignment="1">
      <alignment horizontal="right"/>
    </xf>
    <xf numFmtId="0" fontId="17" fillId="24" borderId="15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0" fontId="0" fillId="0" borderId="0" xfId="0" applyFill="1" applyAlignment="1">
      <alignment/>
    </xf>
    <xf numFmtId="0" fontId="17" fillId="2" borderId="16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7" fillId="3" borderId="15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zoomScalePageLayoutView="0" workbookViewId="0" topLeftCell="A19">
      <selection activeCell="E55" sqref="E55"/>
    </sheetView>
  </sheetViews>
  <sheetFormatPr defaultColWidth="9.140625" defaultRowHeight="15"/>
  <cols>
    <col min="1" max="1" width="16.57421875" style="0" bestFit="1" customWidth="1"/>
    <col min="4" max="4" width="11.28125" style="0" bestFit="1" customWidth="1"/>
    <col min="6" max="7" width="4.00390625" style="0" bestFit="1" customWidth="1"/>
    <col min="8" max="8" width="5.140625" style="0" bestFit="1" customWidth="1"/>
    <col min="9" max="9" width="4.8515625" style="0" bestFit="1" customWidth="1"/>
    <col min="10" max="10" width="5.57421875" style="0" bestFit="1" customWidth="1"/>
    <col min="11" max="11" width="5.421875" style="0" bestFit="1" customWidth="1"/>
    <col min="12" max="12" width="12.00390625" style="0" bestFit="1" customWidth="1"/>
    <col min="13" max="13" width="6.7109375" style="0" bestFit="1" customWidth="1"/>
    <col min="14" max="14" width="5.7109375" style="0" bestFit="1" customWidth="1"/>
    <col min="15" max="15" width="4.00390625" style="0" bestFit="1" customWidth="1"/>
    <col min="16" max="16" width="4.8515625" style="0" bestFit="1" customWidth="1"/>
  </cols>
  <sheetData>
    <row r="1" spans="1:29" ht="14.25">
      <c r="A1" t="s">
        <v>0</v>
      </c>
      <c r="B1" t="s">
        <v>19</v>
      </c>
      <c r="C1" t="s">
        <v>1</v>
      </c>
      <c r="D1" t="s">
        <v>4</v>
      </c>
      <c r="E1" t="s">
        <v>2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44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44</v>
      </c>
    </row>
    <row r="2" spans="1:16" ht="14.25">
      <c r="A2">
        <v>1</v>
      </c>
      <c r="B2" t="s">
        <v>20</v>
      </c>
      <c r="C2">
        <v>1</v>
      </c>
      <c r="D2" s="1" t="s">
        <v>6</v>
      </c>
      <c r="E2" t="s">
        <v>3</v>
      </c>
      <c r="F2">
        <v>8</v>
      </c>
      <c r="G2">
        <v>8</v>
      </c>
      <c r="H2">
        <v>8</v>
      </c>
      <c r="I2">
        <v>8</v>
      </c>
      <c r="J2">
        <v>8</v>
      </c>
      <c r="K2">
        <v>8</v>
      </c>
      <c r="L2">
        <v>8</v>
      </c>
      <c r="M2">
        <v>8</v>
      </c>
      <c r="N2">
        <v>8</v>
      </c>
      <c r="O2">
        <v>8</v>
      </c>
      <c r="P2">
        <v>16</v>
      </c>
    </row>
    <row r="3" spans="1:16" ht="14.25">
      <c r="A3">
        <v>2</v>
      </c>
      <c r="B3" t="s">
        <v>20</v>
      </c>
      <c r="C3">
        <v>2</v>
      </c>
      <c r="D3" s="1" t="s">
        <v>5</v>
      </c>
      <c r="E3" t="s">
        <v>18</v>
      </c>
      <c r="H3">
        <v>8</v>
      </c>
      <c r="I3">
        <v>8</v>
      </c>
      <c r="J3">
        <v>8</v>
      </c>
      <c r="L3">
        <v>8</v>
      </c>
      <c r="P3">
        <v>16</v>
      </c>
    </row>
    <row r="4" spans="1:16" ht="14.25">
      <c r="A4">
        <v>2</v>
      </c>
      <c r="B4" t="s">
        <v>20</v>
      </c>
      <c r="C4">
        <v>3</v>
      </c>
      <c r="D4" s="1" t="s">
        <v>8</v>
      </c>
      <c r="E4" t="s">
        <v>18</v>
      </c>
      <c r="H4">
        <v>8</v>
      </c>
      <c r="I4">
        <v>8</v>
      </c>
      <c r="J4">
        <v>8</v>
      </c>
      <c r="L4">
        <v>8</v>
      </c>
      <c r="P4">
        <v>16</v>
      </c>
    </row>
    <row r="5" spans="1:16" ht="14.25">
      <c r="A5">
        <v>3</v>
      </c>
      <c r="B5" t="s">
        <v>20</v>
      </c>
      <c r="C5">
        <v>4</v>
      </c>
      <c r="D5" s="1" t="s">
        <v>7</v>
      </c>
      <c r="E5" t="s">
        <v>3</v>
      </c>
      <c r="F5">
        <v>8</v>
      </c>
      <c r="G5">
        <v>8</v>
      </c>
      <c r="H5">
        <v>8</v>
      </c>
      <c r="I5">
        <v>8</v>
      </c>
      <c r="J5">
        <v>8</v>
      </c>
      <c r="K5">
        <v>8</v>
      </c>
      <c r="L5">
        <v>8</v>
      </c>
      <c r="M5">
        <v>8</v>
      </c>
      <c r="N5">
        <v>8</v>
      </c>
      <c r="O5">
        <v>8</v>
      </c>
      <c r="P5">
        <v>16</v>
      </c>
    </row>
    <row r="6" spans="1:16" ht="14.25">
      <c r="A6">
        <v>3</v>
      </c>
      <c r="B6" t="s">
        <v>20</v>
      </c>
      <c r="C6">
        <v>5</v>
      </c>
      <c r="D6" s="1" t="s">
        <v>9</v>
      </c>
      <c r="E6" t="s">
        <v>18</v>
      </c>
      <c r="H6">
        <v>8</v>
      </c>
      <c r="I6">
        <v>8</v>
      </c>
      <c r="J6">
        <v>8</v>
      </c>
      <c r="L6">
        <v>8</v>
      </c>
      <c r="P6">
        <v>16</v>
      </c>
    </row>
    <row r="7" spans="1:16" ht="14.25">
      <c r="A7">
        <v>3</v>
      </c>
      <c r="B7" t="s">
        <v>20</v>
      </c>
      <c r="C7">
        <v>6</v>
      </c>
      <c r="D7" s="1" t="s">
        <v>8</v>
      </c>
      <c r="E7" t="s">
        <v>18</v>
      </c>
      <c r="H7">
        <v>8</v>
      </c>
      <c r="I7">
        <v>8</v>
      </c>
      <c r="J7">
        <v>8</v>
      </c>
      <c r="L7">
        <v>8</v>
      </c>
      <c r="P7">
        <v>16</v>
      </c>
    </row>
    <row r="8" spans="1:16" ht="14.25">
      <c r="A8">
        <v>4</v>
      </c>
      <c r="B8" t="s">
        <v>20</v>
      </c>
      <c r="C8">
        <v>7</v>
      </c>
      <c r="D8" s="1" t="s">
        <v>7</v>
      </c>
      <c r="E8" t="s">
        <v>3</v>
      </c>
      <c r="F8">
        <v>8</v>
      </c>
      <c r="G8">
        <v>8</v>
      </c>
      <c r="H8">
        <v>8</v>
      </c>
      <c r="I8">
        <v>8</v>
      </c>
      <c r="J8">
        <v>8</v>
      </c>
      <c r="K8">
        <v>8</v>
      </c>
      <c r="L8">
        <v>8</v>
      </c>
      <c r="M8">
        <v>8</v>
      </c>
      <c r="N8">
        <v>8</v>
      </c>
      <c r="O8">
        <v>8</v>
      </c>
      <c r="P8">
        <v>16</v>
      </c>
    </row>
    <row r="9" spans="1:16" ht="14.25">
      <c r="A9">
        <v>4</v>
      </c>
      <c r="B9" t="s">
        <v>21</v>
      </c>
      <c r="C9">
        <v>8</v>
      </c>
      <c r="D9" s="1" t="s">
        <v>9</v>
      </c>
      <c r="E9" t="s">
        <v>18</v>
      </c>
      <c r="H9">
        <v>8</v>
      </c>
      <c r="I9">
        <v>8</v>
      </c>
      <c r="J9">
        <v>8</v>
      </c>
      <c r="L9">
        <v>8</v>
      </c>
      <c r="P9">
        <v>16</v>
      </c>
    </row>
    <row r="10" spans="1:16" ht="14.25">
      <c r="A10">
        <v>4</v>
      </c>
      <c r="B10" t="s">
        <v>21</v>
      </c>
      <c r="C10">
        <v>9</v>
      </c>
      <c r="D10" s="1" t="s">
        <v>60</v>
      </c>
      <c r="E10" t="s">
        <v>18</v>
      </c>
      <c r="H10">
        <v>8</v>
      </c>
      <c r="I10">
        <v>8</v>
      </c>
      <c r="J10">
        <v>8</v>
      </c>
      <c r="L10">
        <v>8</v>
      </c>
      <c r="P10">
        <v>16</v>
      </c>
    </row>
    <row r="11" spans="1:16" ht="14.25">
      <c r="A11">
        <v>5</v>
      </c>
      <c r="B11" t="s">
        <v>21</v>
      </c>
      <c r="C11">
        <v>10</v>
      </c>
      <c r="D11" s="1" t="s">
        <v>12</v>
      </c>
      <c r="E11" t="s">
        <v>3</v>
      </c>
      <c r="F11">
        <v>8</v>
      </c>
      <c r="G11">
        <v>8</v>
      </c>
      <c r="H11">
        <v>8</v>
      </c>
      <c r="I11">
        <v>8</v>
      </c>
      <c r="J11">
        <v>8</v>
      </c>
      <c r="K11">
        <v>8</v>
      </c>
      <c r="L11">
        <v>8</v>
      </c>
      <c r="M11">
        <v>8</v>
      </c>
      <c r="N11">
        <v>8</v>
      </c>
      <c r="O11">
        <v>8</v>
      </c>
      <c r="P11">
        <v>16</v>
      </c>
    </row>
    <row r="12" spans="1:16" ht="14.25">
      <c r="A12">
        <v>5</v>
      </c>
      <c r="B12" t="s">
        <v>21</v>
      </c>
      <c r="C12">
        <v>11</v>
      </c>
      <c r="D12" s="1" t="s">
        <v>61</v>
      </c>
      <c r="E12" t="s">
        <v>18</v>
      </c>
      <c r="H12">
        <v>8</v>
      </c>
      <c r="I12">
        <v>8</v>
      </c>
      <c r="J12">
        <v>8</v>
      </c>
      <c r="L12">
        <v>8</v>
      </c>
      <c r="P12">
        <v>16</v>
      </c>
    </row>
    <row r="13" spans="1:16" ht="14.25">
      <c r="A13">
        <v>6</v>
      </c>
      <c r="B13" t="s">
        <v>21</v>
      </c>
      <c r="C13">
        <v>12</v>
      </c>
      <c r="D13" s="1" t="s">
        <v>12</v>
      </c>
      <c r="E13" t="s">
        <v>3</v>
      </c>
      <c r="F13">
        <v>8</v>
      </c>
      <c r="G13">
        <v>8</v>
      </c>
      <c r="H13">
        <v>8</v>
      </c>
      <c r="I13">
        <v>8</v>
      </c>
      <c r="J13">
        <v>8</v>
      </c>
      <c r="K13">
        <v>8</v>
      </c>
      <c r="L13">
        <v>8</v>
      </c>
      <c r="M13">
        <v>8</v>
      </c>
      <c r="N13">
        <v>8</v>
      </c>
      <c r="O13">
        <v>8</v>
      </c>
      <c r="P13">
        <v>16</v>
      </c>
    </row>
    <row r="14" spans="1:16" ht="14.25">
      <c r="A14">
        <v>6</v>
      </c>
      <c r="B14" t="s">
        <v>21</v>
      </c>
      <c r="C14">
        <v>13</v>
      </c>
      <c r="D14" s="1" t="s">
        <v>61</v>
      </c>
      <c r="E14" t="s">
        <v>18</v>
      </c>
      <c r="H14">
        <v>8</v>
      </c>
      <c r="I14">
        <v>8</v>
      </c>
      <c r="J14">
        <v>8</v>
      </c>
      <c r="L14">
        <v>8</v>
      </c>
      <c r="P14">
        <v>16</v>
      </c>
    </row>
    <row r="15" spans="1:16" ht="14.25">
      <c r="A15">
        <v>7</v>
      </c>
      <c r="B15" t="s">
        <v>21</v>
      </c>
      <c r="C15">
        <v>14</v>
      </c>
      <c r="D15" s="1" t="s">
        <v>12</v>
      </c>
      <c r="E15" t="s">
        <v>3</v>
      </c>
      <c r="F15">
        <v>8</v>
      </c>
      <c r="G15">
        <v>8</v>
      </c>
      <c r="H15">
        <v>8</v>
      </c>
      <c r="I15">
        <v>8</v>
      </c>
      <c r="J15">
        <v>8</v>
      </c>
      <c r="K15">
        <v>8</v>
      </c>
      <c r="L15">
        <v>8</v>
      </c>
      <c r="M15">
        <v>8</v>
      </c>
      <c r="N15">
        <v>8</v>
      </c>
      <c r="O15">
        <v>8</v>
      </c>
      <c r="P15">
        <v>16</v>
      </c>
    </row>
    <row r="16" spans="1:16" ht="14.25">
      <c r="A16">
        <v>7</v>
      </c>
      <c r="B16" t="s">
        <v>21</v>
      </c>
      <c r="C16">
        <v>15</v>
      </c>
      <c r="D16" s="1" t="s">
        <v>61</v>
      </c>
      <c r="E16" t="s">
        <v>18</v>
      </c>
      <c r="H16">
        <v>8</v>
      </c>
      <c r="I16">
        <v>8</v>
      </c>
      <c r="J16">
        <v>8</v>
      </c>
      <c r="L16">
        <v>8</v>
      </c>
      <c r="P16">
        <v>16</v>
      </c>
    </row>
    <row r="17" spans="1:16" ht="14.25">
      <c r="A17">
        <v>8</v>
      </c>
      <c r="B17" t="s">
        <v>21</v>
      </c>
      <c r="C17">
        <v>16</v>
      </c>
      <c r="D17" s="1" t="s">
        <v>12</v>
      </c>
      <c r="E17" t="s">
        <v>3</v>
      </c>
      <c r="F17">
        <v>8</v>
      </c>
      <c r="G17">
        <v>8</v>
      </c>
      <c r="H17">
        <v>8</v>
      </c>
      <c r="I17">
        <v>8</v>
      </c>
      <c r="J17">
        <v>8</v>
      </c>
      <c r="K17">
        <v>8</v>
      </c>
      <c r="L17">
        <v>8</v>
      </c>
      <c r="M17">
        <v>8</v>
      </c>
      <c r="N17">
        <v>8</v>
      </c>
      <c r="O17">
        <v>8</v>
      </c>
      <c r="P17">
        <v>16</v>
      </c>
    </row>
    <row r="18" spans="1:16" ht="14.25">
      <c r="A18">
        <v>8</v>
      </c>
      <c r="B18" t="s">
        <v>21</v>
      </c>
      <c r="C18">
        <v>17</v>
      </c>
      <c r="D18" s="1" t="s">
        <v>61</v>
      </c>
      <c r="E18" t="s">
        <v>18</v>
      </c>
      <c r="H18">
        <v>8</v>
      </c>
      <c r="I18">
        <v>8</v>
      </c>
      <c r="J18">
        <v>8</v>
      </c>
      <c r="L18">
        <v>8</v>
      </c>
      <c r="P18">
        <v>16</v>
      </c>
    </row>
    <row r="19" spans="1:16" ht="14.25">
      <c r="A19">
        <v>9</v>
      </c>
      <c r="B19" t="s">
        <v>21</v>
      </c>
      <c r="C19">
        <v>18</v>
      </c>
      <c r="D19" s="1" t="s">
        <v>12</v>
      </c>
      <c r="E19" t="s">
        <v>3</v>
      </c>
      <c r="F19">
        <v>8</v>
      </c>
      <c r="G19">
        <v>8</v>
      </c>
      <c r="H19">
        <v>8</v>
      </c>
      <c r="I19">
        <v>8</v>
      </c>
      <c r="J19">
        <v>8</v>
      </c>
      <c r="K19">
        <v>8</v>
      </c>
      <c r="L19">
        <v>8</v>
      </c>
      <c r="M19">
        <v>8</v>
      </c>
      <c r="N19">
        <v>8</v>
      </c>
      <c r="O19">
        <v>8</v>
      </c>
      <c r="P19">
        <v>16</v>
      </c>
    </row>
    <row r="20" spans="1:16" ht="14.25">
      <c r="A20">
        <v>9</v>
      </c>
      <c r="B20" t="s">
        <v>21</v>
      </c>
      <c r="C20">
        <v>19</v>
      </c>
      <c r="D20" s="1" t="s">
        <v>61</v>
      </c>
      <c r="E20" t="s">
        <v>18</v>
      </c>
      <c r="H20">
        <v>8</v>
      </c>
      <c r="I20">
        <v>8</v>
      </c>
      <c r="J20">
        <v>8</v>
      </c>
      <c r="L20">
        <v>8</v>
      </c>
      <c r="P20">
        <v>16</v>
      </c>
    </row>
    <row r="21" spans="1:16" ht="14.25">
      <c r="A21">
        <v>10</v>
      </c>
      <c r="B21" t="s">
        <v>21</v>
      </c>
      <c r="C21">
        <v>20</v>
      </c>
      <c r="D21" s="1" t="s">
        <v>12</v>
      </c>
      <c r="E21" t="s">
        <v>3</v>
      </c>
      <c r="F21">
        <v>8</v>
      </c>
      <c r="G21">
        <v>8</v>
      </c>
      <c r="H21">
        <v>8</v>
      </c>
      <c r="I21">
        <v>8</v>
      </c>
      <c r="J21">
        <v>8</v>
      </c>
      <c r="K21">
        <v>8</v>
      </c>
      <c r="L21">
        <v>8</v>
      </c>
      <c r="M21">
        <v>8</v>
      </c>
      <c r="N21">
        <v>8</v>
      </c>
      <c r="O21">
        <v>8</v>
      </c>
      <c r="P21">
        <v>16</v>
      </c>
    </row>
    <row r="22" spans="1:16" ht="14.25">
      <c r="A22">
        <v>10</v>
      </c>
      <c r="B22" t="s">
        <v>21</v>
      </c>
      <c r="C22">
        <v>21</v>
      </c>
      <c r="D22" s="1" t="s">
        <v>10</v>
      </c>
      <c r="E22" t="s">
        <v>18</v>
      </c>
      <c r="H22">
        <v>8</v>
      </c>
      <c r="I22">
        <v>8</v>
      </c>
      <c r="J22">
        <v>8</v>
      </c>
      <c r="L22">
        <v>8</v>
      </c>
      <c r="P22">
        <v>16</v>
      </c>
    </row>
    <row r="23" spans="1:16" ht="14.25">
      <c r="A23">
        <v>11</v>
      </c>
      <c r="B23" t="s">
        <v>21</v>
      </c>
      <c r="C23">
        <v>22</v>
      </c>
      <c r="D23" s="1" t="s">
        <v>12</v>
      </c>
      <c r="E23" t="s">
        <v>3</v>
      </c>
      <c r="F23">
        <v>8</v>
      </c>
      <c r="G23">
        <v>8</v>
      </c>
      <c r="H23">
        <v>8</v>
      </c>
      <c r="I23">
        <v>8</v>
      </c>
      <c r="J23">
        <v>8</v>
      </c>
      <c r="K23">
        <v>8</v>
      </c>
      <c r="L23">
        <v>8</v>
      </c>
      <c r="M23">
        <v>8</v>
      </c>
      <c r="N23">
        <v>8</v>
      </c>
      <c r="O23">
        <v>8</v>
      </c>
      <c r="P23">
        <v>16</v>
      </c>
    </row>
    <row r="24" spans="1:16" ht="14.25">
      <c r="A24">
        <v>11</v>
      </c>
      <c r="B24" t="s">
        <v>21</v>
      </c>
      <c r="C24">
        <v>23</v>
      </c>
      <c r="D24" s="1" t="s">
        <v>61</v>
      </c>
      <c r="E24" t="s">
        <v>18</v>
      </c>
      <c r="H24">
        <v>8</v>
      </c>
      <c r="I24">
        <v>8</v>
      </c>
      <c r="J24">
        <v>8</v>
      </c>
      <c r="L24">
        <v>8</v>
      </c>
      <c r="P24">
        <v>16</v>
      </c>
    </row>
    <row r="25" spans="1:16" ht="14.25">
      <c r="A25">
        <v>12</v>
      </c>
      <c r="B25" t="s">
        <v>21</v>
      </c>
      <c r="C25">
        <v>24</v>
      </c>
      <c r="D25" s="1" t="s">
        <v>12</v>
      </c>
      <c r="E25" t="s">
        <v>3</v>
      </c>
      <c r="F25">
        <v>8</v>
      </c>
      <c r="G25">
        <v>8</v>
      </c>
      <c r="H25">
        <v>8</v>
      </c>
      <c r="I25">
        <v>8</v>
      </c>
      <c r="J25">
        <v>8</v>
      </c>
      <c r="K25">
        <v>8</v>
      </c>
      <c r="L25">
        <v>8</v>
      </c>
      <c r="M25">
        <v>8</v>
      </c>
      <c r="N25">
        <v>8</v>
      </c>
      <c r="O25">
        <v>8</v>
      </c>
      <c r="P25">
        <v>16</v>
      </c>
    </row>
    <row r="26" spans="1:16" ht="14.25">
      <c r="A26">
        <v>12</v>
      </c>
      <c r="B26" t="s">
        <v>21</v>
      </c>
      <c r="C26">
        <v>25</v>
      </c>
      <c r="D26" s="1" t="s">
        <v>61</v>
      </c>
      <c r="E26" t="s">
        <v>18</v>
      </c>
      <c r="H26">
        <v>8</v>
      </c>
      <c r="I26">
        <v>8</v>
      </c>
      <c r="J26">
        <v>8</v>
      </c>
      <c r="L26">
        <v>8</v>
      </c>
      <c r="P26">
        <v>16</v>
      </c>
    </row>
    <row r="27" spans="1:16" ht="14.25">
      <c r="A27">
        <v>13</v>
      </c>
      <c r="B27" t="s">
        <v>22</v>
      </c>
      <c r="C27">
        <v>26</v>
      </c>
      <c r="D27" s="1" t="s">
        <v>8</v>
      </c>
      <c r="E27" t="s">
        <v>3</v>
      </c>
      <c r="F27">
        <v>8</v>
      </c>
      <c r="G27">
        <v>8</v>
      </c>
      <c r="H27">
        <v>8</v>
      </c>
      <c r="I27">
        <v>8</v>
      </c>
      <c r="J27">
        <v>8</v>
      </c>
      <c r="K27">
        <v>8</v>
      </c>
      <c r="L27">
        <v>8</v>
      </c>
      <c r="M27">
        <v>8</v>
      </c>
      <c r="N27">
        <v>8</v>
      </c>
      <c r="O27">
        <v>8</v>
      </c>
      <c r="P27">
        <v>16</v>
      </c>
    </row>
    <row r="28" spans="1:16" ht="14.25">
      <c r="A28">
        <v>13</v>
      </c>
      <c r="B28" t="s">
        <v>22</v>
      </c>
      <c r="C28">
        <v>27</v>
      </c>
      <c r="D28" s="1" t="s">
        <v>13</v>
      </c>
      <c r="E28" t="s">
        <v>18</v>
      </c>
      <c r="H28">
        <v>8</v>
      </c>
      <c r="I28">
        <v>8</v>
      </c>
      <c r="J28">
        <v>8</v>
      </c>
      <c r="L28">
        <v>8</v>
      </c>
      <c r="P28">
        <v>16</v>
      </c>
    </row>
    <row r="29" spans="1:16" ht="14.25">
      <c r="A29">
        <v>14</v>
      </c>
      <c r="B29" t="s">
        <v>22</v>
      </c>
      <c r="C29">
        <v>28</v>
      </c>
      <c r="D29" s="1" t="s">
        <v>5</v>
      </c>
      <c r="E29" t="s">
        <v>3</v>
      </c>
      <c r="F29">
        <v>8</v>
      </c>
      <c r="G29">
        <v>8</v>
      </c>
      <c r="H29">
        <v>8</v>
      </c>
      <c r="I29">
        <v>8</v>
      </c>
      <c r="J29">
        <v>8</v>
      </c>
      <c r="K29">
        <v>8</v>
      </c>
      <c r="L29">
        <v>8</v>
      </c>
      <c r="M29">
        <v>8</v>
      </c>
      <c r="N29">
        <v>8</v>
      </c>
      <c r="O29">
        <v>8</v>
      </c>
      <c r="P29">
        <v>16</v>
      </c>
    </row>
    <row r="30" spans="1:16" ht="14.25">
      <c r="A30">
        <v>14</v>
      </c>
      <c r="B30" t="s">
        <v>22</v>
      </c>
      <c r="C30">
        <v>29</v>
      </c>
      <c r="D30" s="1" t="s">
        <v>14</v>
      </c>
      <c r="E30" t="s">
        <v>18</v>
      </c>
      <c r="H30">
        <v>8</v>
      </c>
      <c r="I30">
        <v>8</v>
      </c>
      <c r="J30">
        <v>8</v>
      </c>
      <c r="L30">
        <v>8</v>
      </c>
      <c r="P30">
        <v>16</v>
      </c>
    </row>
    <row r="31" spans="1:16" ht="14.25">
      <c r="A31">
        <v>14</v>
      </c>
      <c r="B31" t="s">
        <v>22</v>
      </c>
      <c r="C31">
        <v>30</v>
      </c>
      <c r="D31" s="1" t="s">
        <v>15</v>
      </c>
      <c r="E31" t="s">
        <v>18</v>
      </c>
      <c r="H31">
        <v>8</v>
      </c>
      <c r="I31">
        <v>8</v>
      </c>
      <c r="J31">
        <v>8</v>
      </c>
      <c r="L31">
        <v>8</v>
      </c>
      <c r="P31">
        <v>16</v>
      </c>
    </row>
    <row r="32" spans="1:16" ht="14.25">
      <c r="A32">
        <v>15</v>
      </c>
      <c r="B32" t="s">
        <v>22</v>
      </c>
      <c r="C32">
        <v>31</v>
      </c>
      <c r="D32" s="1" t="s">
        <v>16</v>
      </c>
      <c r="E32" t="s">
        <v>3</v>
      </c>
      <c r="F32">
        <v>8</v>
      </c>
      <c r="G32">
        <v>8</v>
      </c>
      <c r="H32">
        <v>8</v>
      </c>
      <c r="I32">
        <v>8</v>
      </c>
      <c r="J32">
        <v>8</v>
      </c>
      <c r="K32">
        <v>8</v>
      </c>
      <c r="L32">
        <v>8</v>
      </c>
      <c r="M32">
        <v>8</v>
      </c>
      <c r="N32">
        <v>8</v>
      </c>
      <c r="O32">
        <v>8</v>
      </c>
      <c r="P32">
        <v>16</v>
      </c>
    </row>
    <row r="33" spans="1:16" ht="14.25">
      <c r="A33">
        <v>15</v>
      </c>
      <c r="B33" t="s">
        <v>22</v>
      </c>
      <c r="C33">
        <v>32</v>
      </c>
      <c r="D33" s="1" t="s">
        <v>17</v>
      </c>
      <c r="E33" t="s">
        <v>18</v>
      </c>
      <c r="H33">
        <v>8</v>
      </c>
      <c r="I33">
        <v>8</v>
      </c>
      <c r="J33">
        <v>8</v>
      </c>
      <c r="L33">
        <v>8</v>
      </c>
      <c r="P33">
        <v>16</v>
      </c>
    </row>
    <row r="34" spans="1:16" ht="14.25">
      <c r="A34">
        <v>15</v>
      </c>
      <c r="B34" t="s">
        <v>22</v>
      </c>
      <c r="C34">
        <v>33</v>
      </c>
      <c r="D34" s="1" t="s">
        <v>11</v>
      </c>
      <c r="E34" t="s">
        <v>18</v>
      </c>
      <c r="H34">
        <v>8</v>
      </c>
      <c r="I34">
        <v>8</v>
      </c>
      <c r="J34">
        <v>8</v>
      </c>
      <c r="L34">
        <v>8</v>
      </c>
      <c r="P34">
        <v>16</v>
      </c>
    </row>
    <row r="36" spans="1:16" ht="14.25">
      <c r="A36" t="s">
        <v>35</v>
      </c>
      <c r="F36">
        <f aca="true" t="shared" si="0" ref="F36:P36">SUM(F2:F34)</f>
        <v>112</v>
      </c>
      <c r="G36">
        <f t="shared" si="0"/>
        <v>112</v>
      </c>
      <c r="H36">
        <f t="shared" si="0"/>
        <v>264</v>
      </c>
      <c r="I36">
        <f t="shared" si="0"/>
        <v>264</v>
      </c>
      <c r="J36">
        <f t="shared" si="0"/>
        <v>264</v>
      </c>
      <c r="K36">
        <f t="shared" si="0"/>
        <v>112</v>
      </c>
      <c r="L36">
        <f t="shared" si="0"/>
        <v>264</v>
      </c>
      <c r="M36">
        <f t="shared" si="0"/>
        <v>112</v>
      </c>
      <c r="N36">
        <f t="shared" si="0"/>
        <v>112</v>
      </c>
      <c r="O36">
        <f t="shared" si="0"/>
        <v>112</v>
      </c>
      <c r="P36">
        <f t="shared" si="0"/>
        <v>528</v>
      </c>
    </row>
    <row r="39" spans="1:4" ht="14.25">
      <c r="A39" t="s">
        <v>36</v>
      </c>
      <c r="C39" t="s">
        <v>56</v>
      </c>
      <c r="D39" t="s">
        <v>57</v>
      </c>
    </row>
    <row r="40" spans="1:3" ht="14.25">
      <c r="A40" t="s">
        <v>23</v>
      </c>
      <c r="C40">
        <f>F36</f>
        <v>112</v>
      </c>
    </row>
    <row r="41" spans="1:3" ht="14.25">
      <c r="A41" t="s">
        <v>37</v>
      </c>
      <c r="C41">
        <f>H36+I36</f>
        <v>528</v>
      </c>
    </row>
    <row r="42" spans="1:3" ht="14.25">
      <c r="A42" t="s">
        <v>38</v>
      </c>
      <c r="C42">
        <f>L36</f>
        <v>264</v>
      </c>
    </row>
    <row r="43" spans="1:3" ht="14.25">
      <c r="A43" t="s">
        <v>24</v>
      </c>
      <c r="C43">
        <f>J36</f>
        <v>264</v>
      </c>
    </row>
    <row r="44" spans="1:3" ht="14.25">
      <c r="A44" t="s">
        <v>39</v>
      </c>
      <c r="C44">
        <f>J36+M36+N36+K36</f>
        <v>600</v>
      </c>
    </row>
    <row r="45" spans="1:3" ht="14.25">
      <c r="A45" t="s">
        <v>40</v>
      </c>
      <c r="C45">
        <f>M36</f>
        <v>112</v>
      </c>
    </row>
    <row r="46" spans="1:3" ht="14.25">
      <c r="A46" t="s">
        <v>41</v>
      </c>
      <c r="C46">
        <f>N36</f>
        <v>112</v>
      </c>
    </row>
    <row r="47" spans="1:3" ht="14.25">
      <c r="A47" t="s">
        <v>42</v>
      </c>
      <c r="C47">
        <f>O36</f>
        <v>112</v>
      </c>
    </row>
    <row r="48" spans="1:3" ht="14.25">
      <c r="A48" t="s">
        <v>43</v>
      </c>
      <c r="C48">
        <f>O36</f>
        <v>112</v>
      </c>
    </row>
    <row r="49" spans="1:3" ht="14.25">
      <c r="A49" t="s">
        <v>45</v>
      </c>
      <c r="C49">
        <f>P36</f>
        <v>528</v>
      </c>
    </row>
    <row r="54" ht="14.25">
      <c r="A54" t="s">
        <v>46</v>
      </c>
    </row>
    <row r="55" ht="14.25">
      <c r="A55" t="s">
        <v>47</v>
      </c>
    </row>
    <row r="56" ht="14.25">
      <c r="A56" t="s">
        <v>48</v>
      </c>
    </row>
    <row r="57" ht="14.25">
      <c r="A57" t="s">
        <v>49</v>
      </c>
    </row>
    <row r="61" ht="14.25">
      <c r="A61" t="s">
        <v>50</v>
      </c>
    </row>
    <row r="62" ht="14.25">
      <c r="A62" t="s">
        <v>51</v>
      </c>
    </row>
    <row r="63" ht="14.25">
      <c r="A63" t="s">
        <v>52</v>
      </c>
    </row>
    <row r="64" ht="14.25">
      <c r="A64" t="s">
        <v>53</v>
      </c>
    </row>
    <row r="65" ht="14.25">
      <c r="A65" t="s">
        <v>54</v>
      </c>
    </row>
    <row r="67" ht="14.25">
      <c r="A67" t="s">
        <v>55</v>
      </c>
    </row>
    <row r="68" ht="14.25">
      <c r="A68" t="s">
        <v>58</v>
      </c>
    </row>
    <row r="69" ht="14.25">
      <c r="A6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B1">
      <selection activeCell="L1" sqref="L1:L16384"/>
    </sheetView>
  </sheetViews>
  <sheetFormatPr defaultColWidth="9.140625" defaultRowHeight="15"/>
  <cols>
    <col min="8" max="8" width="7.421875" style="0" customWidth="1"/>
    <col min="12" max="12" width="8.140625" style="0" customWidth="1"/>
  </cols>
  <sheetData>
    <row r="1" ht="14.25">
      <c r="A1" t="s">
        <v>161</v>
      </c>
    </row>
    <row r="4" spans="1:18" ht="14.25">
      <c r="A4" t="s">
        <v>172</v>
      </c>
      <c r="B4" t="s">
        <v>164</v>
      </c>
      <c r="C4" t="s">
        <v>163</v>
      </c>
      <c r="D4" s="36" t="s">
        <v>166</v>
      </c>
      <c r="E4" s="36" t="s">
        <v>167</v>
      </c>
      <c r="F4" s="37" t="s">
        <v>155</v>
      </c>
      <c r="G4" s="37" t="s">
        <v>177</v>
      </c>
      <c r="H4" s="38" t="s">
        <v>156</v>
      </c>
      <c r="I4" s="38" t="s">
        <v>173</v>
      </c>
      <c r="J4" s="38" t="s">
        <v>157</v>
      </c>
      <c r="K4" s="38" t="s">
        <v>170</v>
      </c>
      <c r="L4" s="39" t="s">
        <v>171</v>
      </c>
      <c r="M4" s="39" t="s">
        <v>169</v>
      </c>
      <c r="N4" s="39" t="s">
        <v>174</v>
      </c>
      <c r="O4" s="39" t="s">
        <v>175</v>
      </c>
      <c r="P4" s="39" t="s">
        <v>176</v>
      </c>
      <c r="R4" s="40" t="s">
        <v>168</v>
      </c>
    </row>
    <row r="5" spans="1:18" ht="14.25">
      <c r="A5">
        <v>1</v>
      </c>
      <c r="B5">
        <v>200</v>
      </c>
      <c r="C5">
        <v>3</v>
      </c>
      <c r="E5">
        <v>5</v>
      </c>
      <c r="P5">
        <v>1.5</v>
      </c>
      <c r="R5">
        <f>SUM(C5:P5)</f>
        <v>9.5</v>
      </c>
    </row>
    <row r="6" spans="1:18" ht="14.25">
      <c r="A6">
        <v>2</v>
      </c>
      <c r="B6">
        <v>200</v>
      </c>
      <c r="G6">
        <v>5.5</v>
      </c>
      <c r="H6">
        <v>0.5</v>
      </c>
      <c r="L6">
        <v>5</v>
      </c>
      <c r="R6">
        <f>SUM(C6:P6)</f>
        <v>11</v>
      </c>
    </row>
    <row r="7" spans="1:18" ht="14.25">
      <c r="A7">
        <v>3</v>
      </c>
      <c r="B7">
        <v>200</v>
      </c>
      <c r="M7">
        <v>5</v>
      </c>
      <c r="R7">
        <f aca="true" t="shared" si="0" ref="R7:R28">SUM(C7:P7)</f>
        <v>5</v>
      </c>
    </row>
    <row r="8" spans="1:18" ht="14.25">
      <c r="A8">
        <v>4</v>
      </c>
      <c r="B8">
        <v>150</v>
      </c>
      <c r="C8">
        <v>3</v>
      </c>
      <c r="E8">
        <v>5</v>
      </c>
      <c r="P8">
        <v>1.5</v>
      </c>
      <c r="R8">
        <f t="shared" si="0"/>
        <v>9.5</v>
      </c>
    </row>
    <row r="9" spans="1:18" ht="14.25">
      <c r="A9">
        <v>5</v>
      </c>
      <c r="B9">
        <v>150</v>
      </c>
      <c r="G9">
        <v>5.5</v>
      </c>
      <c r="H9">
        <v>0.5</v>
      </c>
      <c r="L9">
        <v>5</v>
      </c>
      <c r="R9">
        <f t="shared" si="0"/>
        <v>11</v>
      </c>
    </row>
    <row r="10" spans="1:18" ht="14.25">
      <c r="A10">
        <v>6</v>
      </c>
      <c r="B10">
        <v>150</v>
      </c>
      <c r="M10">
        <v>5</v>
      </c>
      <c r="R10">
        <f t="shared" si="0"/>
        <v>5</v>
      </c>
    </row>
    <row r="11" spans="1:18" ht="14.25">
      <c r="A11">
        <v>7</v>
      </c>
      <c r="B11" t="s">
        <v>165</v>
      </c>
      <c r="C11">
        <v>3</v>
      </c>
      <c r="E11">
        <v>5</v>
      </c>
      <c r="P11">
        <v>1.5</v>
      </c>
      <c r="R11">
        <f t="shared" si="0"/>
        <v>9.5</v>
      </c>
    </row>
    <row r="12" spans="1:18" ht="14.25">
      <c r="A12">
        <v>8</v>
      </c>
      <c r="B12" t="s">
        <v>165</v>
      </c>
      <c r="G12">
        <v>5.5</v>
      </c>
      <c r="H12">
        <v>0.5</v>
      </c>
      <c r="L12">
        <v>5</v>
      </c>
      <c r="R12">
        <f t="shared" si="0"/>
        <v>11</v>
      </c>
    </row>
    <row r="13" spans="1:18" ht="14.25">
      <c r="A13">
        <v>9</v>
      </c>
      <c r="B13" t="s">
        <v>165</v>
      </c>
      <c r="M13">
        <v>5</v>
      </c>
      <c r="R13">
        <f t="shared" si="0"/>
        <v>5</v>
      </c>
    </row>
    <row r="14" spans="1:18" ht="14.25">
      <c r="A14">
        <v>10</v>
      </c>
      <c r="B14">
        <v>100</v>
      </c>
      <c r="C14">
        <v>3</v>
      </c>
      <c r="E14">
        <v>5</v>
      </c>
      <c r="P14">
        <v>1.5</v>
      </c>
      <c r="R14">
        <f t="shared" si="0"/>
        <v>9.5</v>
      </c>
    </row>
    <row r="15" spans="1:18" ht="14.25">
      <c r="A15">
        <v>11</v>
      </c>
      <c r="B15">
        <v>100</v>
      </c>
      <c r="G15">
        <v>5.5</v>
      </c>
      <c r="H15">
        <v>0.5</v>
      </c>
      <c r="L15">
        <v>5</v>
      </c>
      <c r="R15">
        <f t="shared" si="0"/>
        <v>11</v>
      </c>
    </row>
    <row r="16" spans="1:18" ht="14.25">
      <c r="A16">
        <v>12</v>
      </c>
      <c r="B16">
        <v>100</v>
      </c>
      <c r="M16">
        <v>5</v>
      </c>
      <c r="R16">
        <f t="shared" si="0"/>
        <v>5</v>
      </c>
    </row>
    <row r="17" spans="1:18" ht="14.25">
      <c r="A17">
        <v>13</v>
      </c>
      <c r="B17">
        <v>75</v>
      </c>
      <c r="C17">
        <v>3</v>
      </c>
      <c r="E17">
        <v>5</v>
      </c>
      <c r="P17">
        <v>1.5</v>
      </c>
      <c r="R17">
        <f t="shared" si="0"/>
        <v>9.5</v>
      </c>
    </row>
    <row r="18" spans="1:18" ht="14.25">
      <c r="A18">
        <v>14</v>
      </c>
      <c r="B18">
        <v>75</v>
      </c>
      <c r="G18">
        <v>5.5</v>
      </c>
      <c r="H18">
        <v>0.5</v>
      </c>
      <c r="L18">
        <v>5</v>
      </c>
      <c r="R18">
        <f t="shared" si="0"/>
        <v>11</v>
      </c>
    </row>
    <row r="19" spans="1:18" ht="14.25">
      <c r="A19">
        <v>15</v>
      </c>
      <c r="B19">
        <v>75</v>
      </c>
      <c r="M19">
        <v>5</v>
      </c>
      <c r="R19">
        <f t="shared" si="0"/>
        <v>5</v>
      </c>
    </row>
    <row r="20" spans="1:18" ht="14.25">
      <c r="A20">
        <v>16</v>
      </c>
      <c r="B20">
        <v>45</v>
      </c>
      <c r="C20">
        <v>3</v>
      </c>
      <c r="E20">
        <v>5</v>
      </c>
      <c r="P20">
        <v>1.5</v>
      </c>
      <c r="R20">
        <f t="shared" si="0"/>
        <v>9.5</v>
      </c>
    </row>
    <row r="21" spans="1:18" ht="14.25">
      <c r="A21">
        <v>17</v>
      </c>
      <c r="B21">
        <v>45</v>
      </c>
      <c r="G21">
        <v>5.5</v>
      </c>
      <c r="H21">
        <v>0.5</v>
      </c>
      <c r="L21">
        <v>5</v>
      </c>
      <c r="R21">
        <f t="shared" si="0"/>
        <v>11</v>
      </c>
    </row>
    <row r="22" spans="1:18" ht="14.25">
      <c r="A22">
        <v>18</v>
      </c>
      <c r="B22">
        <v>45</v>
      </c>
      <c r="M22">
        <v>5</v>
      </c>
      <c r="R22">
        <f t="shared" si="0"/>
        <v>5</v>
      </c>
    </row>
    <row r="23" spans="1:18" ht="14.25">
      <c r="A23">
        <v>19</v>
      </c>
      <c r="B23">
        <v>25</v>
      </c>
      <c r="C23">
        <v>3</v>
      </c>
      <c r="E23">
        <v>5</v>
      </c>
      <c r="P23">
        <v>1.5</v>
      </c>
      <c r="R23">
        <f>SUM(C23:P23)</f>
        <v>9.5</v>
      </c>
    </row>
    <row r="24" spans="1:18" ht="14.25">
      <c r="A24">
        <v>20</v>
      </c>
      <c r="B24">
        <v>25</v>
      </c>
      <c r="G24">
        <v>5.5</v>
      </c>
      <c r="H24">
        <v>0.5</v>
      </c>
      <c r="L24">
        <v>5</v>
      </c>
      <c r="R24">
        <f t="shared" si="0"/>
        <v>11</v>
      </c>
    </row>
    <row r="25" spans="1:18" ht="14.25">
      <c r="A25">
        <v>21</v>
      </c>
      <c r="B25">
        <v>25</v>
      </c>
      <c r="M25">
        <v>5</v>
      </c>
      <c r="R25">
        <f>SUM(C25:P25)</f>
        <v>5</v>
      </c>
    </row>
    <row r="26" spans="1:18" ht="14.25">
      <c r="A26">
        <v>22</v>
      </c>
      <c r="B26">
        <v>5</v>
      </c>
      <c r="C26">
        <v>3</v>
      </c>
      <c r="E26">
        <v>5</v>
      </c>
      <c r="P26">
        <v>1.5</v>
      </c>
      <c r="R26">
        <f t="shared" si="0"/>
        <v>9.5</v>
      </c>
    </row>
    <row r="27" spans="1:18" ht="14.25">
      <c r="A27">
        <v>23</v>
      </c>
      <c r="B27">
        <v>5</v>
      </c>
      <c r="G27">
        <v>5.5</v>
      </c>
      <c r="H27">
        <v>0.5</v>
      </c>
      <c r="L27">
        <v>5</v>
      </c>
      <c r="R27">
        <f>SUM(C27:P27)</f>
        <v>11</v>
      </c>
    </row>
    <row r="28" spans="1:18" ht="14.25">
      <c r="A28">
        <v>24</v>
      </c>
      <c r="B28">
        <v>5</v>
      </c>
      <c r="M28">
        <v>5</v>
      </c>
      <c r="R28">
        <f t="shared" si="0"/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L1" sqref="L1:L16384"/>
    </sheetView>
  </sheetViews>
  <sheetFormatPr defaultColWidth="9.140625" defaultRowHeight="15"/>
  <sheetData>
    <row r="1" ht="14.25">
      <c r="A1" t="s">
        <v>201</v>
      </c>
    </row>
    <row r="4" spans="1:18" ht="14.25">
      <c r="A4" t="s">
        <v>172</v>
      </c>
      <c r="B4" t="s">
        <v>164</v>
      </c>
      <c r="C4" t="s">
        <v>163</v>
      </c>
      <c r="D4" s="36" t="s">
        <v>166</v>
      </c>
      <c r="E4" s="36" t="s">
        <v>167</v>
      </c>
      <c r="F4" s="37" t="s">
        <v>155</v>
      </c>
      <c r="G4" s="37" t="s">
        <v>177</v>
      </c>
      <c r="H4" s="38" t="s">
        <v>156</v>
      </c>
      <c r="I4" s="38" t="s">
        <v>173</v>
      </c>
      <c r="J4" s="38" t="s">
        <v>157</v>
      </c>
      <c r="K4" s="38" t="s">
        <v>170</v>
      </c>
      <c r="L4" s="39" t="s">
        <v>171</v>
      </c>
      <c r="M4" s="39" t="s">
        <v>169</v>
      </c>
      <c r="N4" s="39" t="s">
        <v>174</v>
      </c>
      <c r="O4" s="39" t="s">
        <v>175</v>
      </c>
      <c r="P4" s="39" t="s">
        <v>176</v>
      </c>
      <c r="R4" s="40" t="s">
        <v>168</v>
      </c>
    </row>
    <row r="5" spans="1:18" ht="14.25">
      <c r="A5">
        <v>1</v>
      </c>
      <c r="B5">
        <v>200</v>
      </c>
      <c r="C5">
        <v>3</v>
      </c>
      <c r="E5">
        <v>5</v>
      </c>
      <c r="P5">
        <v>1.5</v>
      </c>
      <c r="R5">
        <f>SUM(C5:P5)</f>
        <v>9.5</v>
      </c>
    </row>
    <row r="6" spans="1:18" ht="14.25">
      <c r="A6">
        <v>2</v>
      </c>
      <c r="B6">
        <v>200</v>
      </c>
      <c r="G6">
        <v>5.5</v>
      </c>
      <c r="H6">
        <v>0.5</v>
      </c>
      <c r="L6">
        <v>5</v>
      </c>
      <c r="R6">
        <f>SUM(C6:P6)</f>
        <v>11</v>
      </c>
    </row>
    <row r="7" spans="1:18" ht="14.25">
      <c r="A7">
        <v>3</v>
      </c>
      <c r="B7">
        <v>200</v>
      </c>
      <c r="M7">
        <v>5</v>
      </c>
      <c r="R7">
        <f aca="true" t="shared" si="0" ref="R7:R28">SUM(C7:P7)</f>
        <v>5</v>
      </c>
    </row>
    <row r="8" spans="1:18" ht="14.25">
      <c r="A8">
        <v>4</v>
      </c>
      <c r="B8">
        <v>150</v>
      </c>
      <c r="C8">
        <v>3</v>
      </c>
      <c r="E8">
        <v>5</v>
      </c>
      <c r="P8">
        <v>1.5</v>
      </c>
      <c r="R8">
        <f t="shared" si="0"/>
        <v>9.5</v>
      </c>
    </row>
    <row r="9" spans="1:18" ht="14.25">
      <c r="A9">
        <v>5</v>
      </c>
      <c r="B9">
        <v>150</v>
      </c>
      <c r="G9">
        <v>5.5</v>
      </c>
      <c r="H9">
        <v>0.5</v>
      </c>
      <c r="L9">
        <v>5</v>
      </c>
      <c r="R9">
        <f t="shared" si="0"/>
        <v>11</v>
      </c>
    </row>
    <row r="10" spans="1:18" ht="14.25">
      <c r="A10">
        <v>6</v>
      </c>
      <c r="B10">
        <v>150</v>
      </c>
      <c r="M10">
        <v>5</v>
      </c>
      <c r="R10">
        <f t="shared" si="0"/>
        <v>5</v>
      </c>
    </row>
    <row r="11" spans="1:18" ht="14.25">
      <c r="A11">
        <v>7</v>
      </c>
      <c r="B11" t="s">
        <v>165</v>
      </c>
      <c r="C11">
        <v>3</v>
      </c>
      <c r="E11">
        <v>5</v>
      </c>
      <c r="P11">
        <v>1.5</v>
      </c>
      <c r="R11">
        <f t="shared" si="0"/>
        <v>9.5</v>
      </c>
    </row>
    <row r="12" spans="1:18" ht="14.25">
      <c r="A12">
        <v>8</v>
      </c>
      <c r="B12" t="s">
        <v>165</v>
      </c>
      <c r="G12">
        <v>5.5</v>
      </c>
      <c r="H12">
        <v>0.5</v>
      </c>
      <c r="L12">
        <v>5</v>
      </c>
      <c r="R12">
        <f t="shared" si="0"/>
        <v>11</v>
      </c>
    </row>
    <row r="13" spans="1:18" ht="14.25">
      <c r="A13">
        <v>9</v>
      </c>
      <c r="B13" t="s">
        <v>165</v>
      </c>
      <c r="M13">
        <v>5</v>
      </c>
      <c r="R13">
        <f t="shared" si="0"/>
        <v>5</v>
      </c>
    </row>
    <row r="14" spans="1:18" ht="14.25">
      <c r="A14">
        <v>10</v>
      </c>
      <c r="B14">
        <v>100</v>
      </c>
      <c r="C14">
        <v>3</v>
      </c>
      <c r="E14">
        <v>5</v>
      </c>
      <c r="P14">
        <v>1.5</v>
      </c>
      <c r="R14">
        <f t="shared" si="0"/>
        <v>9.5</v>
      </c>
    </row>
    <row r="15" spans="1:18" ht="14.25">
      <c r="A15">
        <v>11</v>
      </c>
      <c r="B15">
        <v>100</v>
      </c>
      <c r="G15">
        <v>5.5</v>
      </c>
      <c r="H15">
        <v>0.5</v>
      </c>
      <c r="L15">
        <v>5</v>
      </c>
      <c r="R15">
        <f t="shared" si="0"/>
        <v>11</v>
      </c>
    </row>
    <row r="16" spans="1:18" ht="14.25">
      <c r="A16">
        <v>12</v>
      </c>
      <c r="B16">
        <v>100</v>
      </c>
      <c r="M16">
        <v>5</v>
      </c>
      <c r="R16">
        <f t="shared" si="0"/>
        <v>5</v>
      </c>
    </row>
    <row r="17" spans="1:18" ht="14.25">
      <c r="A17">
        <v>13</v>
      </c>
      <c r="B17">
        <v>75</v>
      </c>
      <c r="C17">
        <v>3</v>
      </c>
      <c r="E17">
        <v>5</v>
      </c>
      <c r="P17">
        <v>1.5</v>
      </c>
      <c r="R17">
        <f t="shared" si="0"/>
        <v>9.5</v>
      </c>
    </row>
    <row r="18" spans="1:18" ht="14.25">
      <c r="A18">
        <v>14</v>
      </c>
      <c r="B18">
        <v>75</v>
      </c>
      <c r="G18">
        <v>5.5</v>
      </c>
      <c r="H18">
        <v>0.5</v>
      </c>
      <c r="L18">
        <v>5</v>
      </c>
      <c r="R18">
        <f t="shared" si="0"/>
        <v>11</v>
      </c>
    </row>
    <row r="19" spans="1:18" ht="14.25">
      <c r="A19">
        <v>15</v>
      </c>
      <c r="B19">
        <v>75</v>
      </c>
      <c r="M19">
        <v>5</v>
      </c>
      <c r="R19">
        <f t="shared" si="0"/>
        <v>5</v>
      </c>
    </row>
    <row r="20" spans="1:18" ht="14.25">
      <c r="A20">
        <v>16</v>
      </c>
      <c r="B20">
        <v>45</v>
      </c>
      <c r="C20">
        <v>3</v>
      </c>
      <c r="E20">
        <v>5</v>
      </c>
      <c r="P20">
        <v>1.5</v>
      </c>
      <c r="R20">
        <f t="shared" si="0"/>
        <v>9.5</v>
      </c>
    </row>
    <row r="21" spans="1:18" ht="14.25">
      <c r="A21">
        <v>17</v>
      </c>
      <c r="B21">
        <v>45</v>
      </c>
      <c r="G21">
        <v>5.5</v>
      </c>
      <c r="H21">
        <v>0.5</v>
      </c>
      <c r="L21">
        <v>5</v>
      </c>
      <c r="R21">
        <f t="shared" si="0"/>
        <v>11</v>
      </c>
    </row>
    <row r="22" spans="1:18" ht="14.25">
      <c r="A22">
        <v>18</v>
      </c>
      <c r="B22">
        <v>45</v>
      </c>
      <c r="M22">
        <v>5</v>
      </c>
      <c r="R22">
        <f t="shared" si="0"/>
        <v>5</v>
      </c>
    </row>
    <row r="23" spans="1:18" ht="14.25">
      <c r="A23">
        <v>19</v>
      </c>
      <c r="B23">
        <v>25</v>
      </c>
      <c r="C23">
        <v>3</v>
      </c>
      <c r="E23">
        <v>5</v>
      </c>
      <c r="P23">
        <v>1.5</v>
      </c>
      <c r="R23">
        <f>SUM(C23:P23)</f>
        <v>9.5</v>
      </c>
    </row>
    <row r="24" spans="1:18" ht="14.25">
      <c r="A24">
        <v>20</v>
      </c>
      <c r="B24">
        <v>25</v>
      </c>
      <c r="G24">
        <v>5.5</v>
      </c>
      <c r="H24">
        <v>0.5</v>
      </c>
      <c r="L24">
        <v>5</v>
      </c>
      <c r="R24">
        <f t="shared" si="0"/>
        <v>11</v>
      </c>
    </row>
    <row r="25" spans="1:18" ht="14.25">
      <c r="A25">
        <v>21</v>
      </c>
      <c r="B25">
        <v>25</v>
      </c>
      <c r="M25">
        <v>5</v>
      </c>
      <c r="R25">
        <f>SUM(C25:P25)</f>
        <v>5</v>
      </c>
    </row>
    <row r="26" spans="1:18" ht="14.25">
      <c r="A26">
        <v>22</v>
      </c>
      <c r="B26">
        <v>5</v>
      </c>
      <c r="C26">
        <v>3</v>
      </c>
      <c r="E26">
        <v>5</v>
      </c>
      <c r="P26">
        <v>1.5</v>
      </c>
      <c r="R26">
        <f t="shared" si="0"/>
        <v>9.5</v>
      </c>
    </row>
    <row r="27" spans="1:18" ht="14.25">
      <c r="A27">
        <v>23</v>
      </c>
      <c r="B27">
        <v>5</v>
      </c>
      <c r="G27">
        <v>5.5</v>
      </c>
      <c r="H27">
        <v>0.5</v>
      </c>
      <c r="L27">
        <v>5</v>
      </c>
      <c r="R27">
        <f>SUM(C27:P27)</f>
        <v>11</v>
      </c>
    </row>
    <row r="28" spans="1:18" ht="14.25">
      <c r="A28">
        <v>24</v>
      </c>
      <c r="B28">
        <v>5</v>
      </c>
      <c r="M28">
        <v>5</v>
      </c>
      <c r="R28">
        <f t="shared" si="0"/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H36" sqref="H36"/>
    </sheetView>
  </sheetViews>
  <sheetFormatPr defaultColWidth="9.140625" defaultRowHeight="15"/>
  <cols>
    <col min="8" max="8" width="7.421875" style="0" customWidth="1"/>
    <col min="12" max="12" width="8.140625" style="0" customWidth="1"/>
  </cols>
  <sheetData>
    <row r="1" ht="14.25">
      <c r="A1" t="s">
        <v>179</v>
      </c>
    </row>
    <row r="2" ht="14.25">
      <c r="A2" t="s">
        <v>178</v>
      </c>
    </row>
    <row r="4" spans="1:18" ht="14.25">
      <c r="A4" t="s">
        <v>162</v>
      </c>
      <c r="B4" t="s">
        <v>164</v>
      </c>
      <c r="D4" s="36" t="s">
        <v>166</v>
      </c>
      <c r="E4" s="36" t="s">
        <v>167</v>
      </c>
      <c r="F4" s="37" t="s">
        <v>155</v>
      </c>
      <c r="G4" s="37" t="s">
        <v>177</v>
      </c>
      <c r="H4" s="38" t="s">
        <v>156</v>
      </c>
      <c r="I4" s="38" t="s">
        <v>173</v>
      </c>
      <c r="J4" s="38" t="s">
        <v>157</v>
      </c>
      <c r="K4" s="38" t="s">
        <v>170</v>
      </c>
      <c r="L4" s="39" t="s">
        <v>171</v>
      </c>
      <c r="M4" s="39" t="s">
        <v>169</v>
      </c>
      <c r="N4" s="39" t="s">
        <v>158</v>
      </c>
      <c r="O4" s="39" t="s">
        <v>159</v>
      </c>
      <c r="P4" s="39" t="s">
        <v>160</v>
      </c>
      <c r="R4" s="40" t="s">
        <v>168</v>
      </c>
    </row>
    <row r="5" spans="1:18" ht="14.25">
      <c r="A5">
        <v>1</v>
      </c>
      <c r="B5">
        <v>200</v>
      </c>
      <c r="F5">
        <v>12</v>
      </c>
      <c r="R5">
        <f>SUM(C5:P5)</f>
        <v>12</v>
      </c>
    </row>
    <row r="6" spans="1:18" ht="14.25">
      <c r="A6">
        <v>2</v>
      </c>
      <c r="B6">
        <v>200</v>
      </c>
      <c r="K6">
        <v>0.25</v>
      </c>
      <c r="R6">
        <f>SUM(C6:P6)</f>
        <v>0.25</v>
      </c>
    </row>
    <row r="7" spans="1:18" ht="14.25">
      <c r="A7">
        <v>3</v>
      </c>
      <c r="B7">
        <v>150</v>
      </c>
      <c r="F7">
        <v>12</v>
      </c>
      <c r="R7">
        <f aca="true" t="shared" si="0" ref="R7:R28">SUM(C7:P7)</f>
        <v>12</v>
      </c>
    </row>
    <row r="8" spans="1:18" ht="14.25">
      <c r="A8">
        <v>4</v>
      </c>
      <c r="B8">
        <v>150</v>
      </c>
      <c r="K8">
        <v>0.25</v>
      </c>
      <c r="R8">
        <f t="shared" si="0"/>
        <v>0.25</v>
      </c>
    </row>
    <row r="9" spans="1:18" ht="14.25">
      <c r="A9">
        <v>5</v>
      </c>
      <c r="B9" t="s">
        <v>165</v>
      </c>
      <c r="F9">
        <v>12</v>
      </c>
      <c r="R9">
        <f t="shared" si="0"/>
        <v>12</v>
      </c>
    </row>
    <row r="10" spans="1:18" ht="14.25">
      <c r="A10">
        <v>6</v>
      </c>
      <c r="B10" t="s">
        <v>165</v>
      </c>
      <c r="K10">
        <v>0.25</v>
      </c>
      <c r="R10">
        <f t="shared" si="0"/>
        <v>0.25</v>
      </c>
    </row>
    <row r="11" spans="1:18" ht="14.25">
      <c r="A11">
        <v>7</v>
      </c>
      <c r="B11">
        <v>100</v>
      </c>
      <c r="F11">
        <v>12</v>
      </c>
      <c r="R11">
        <f t="shared" si="0"/>
        <v>12</v>
      </c>
    </row>
    <row r="12" spans="1:18" ht="14.25">
      <c r="A12">
        <v>8</v>
      </c>
      <c r="B12">
        <v>100</v>
      </c>
      <c r="K12">
        <v>0.25</v>
      </c>
      <c r="R12">
        <f t="shared" si="0"/>
        <v>0.25</v>
      </c>
    </row>
    <row r="13" spans="1:18" ht="14.25">
      <c r="A13">
        <v>9</v>
      </c>
      <c r="B13" s="42">
        <v>75</v>
      </c>
      <c r="F13" s="41">
        <v>12</v>
      </c>
      <c r="R13">
        <f t="shared" si="0"/>
        <v>12</v>
      </c>
    </row>
    <row r="14" spans="1:18" ht="14.25">
      <c r="A14">
        <v>10</v>
      </c>
      <c r="B14" s="42">
        <v>75</v>
      </c>
      <c r="F14" s="41"/>
      <c r="K14">
        <v>0.25</v>
      </c>
      <c r="R14">
        <f t="shared" si="0"/>
        <v>0.25</v>
      </c>
    </row>
    <row r="15" spans="1:18" ht="14.25">
      <c r="A15">
        <v>11</v>
      </c>
      <c r="B15" s="42">
        <v>45</v>
      </c>
      <c r="F15" s="41"/>
      <c r="R15">
        <f t="shared" si="0"/>
        <v>0</v>
      </c>
    </row>
    <row r="16" spans="1:18" ht="14.25">
      <c r="A16">
        <v>12</v>
      </c>
      <c r="B16" s="42">
        <v>45</v>
      </c>
      <c r="F16" s="41"/>
      <c r="R16">
        <f t="shared" si="0"/>
        <v>0</v>
      </c>
    </row>
    <row r="17" spans="1:18" ht="14.25">
      <c r="A17">
        <v>13</v>
      </c>
      <c r="B17" s="42">
        <v>45</v>
      </c>
      <c r="F17" s="41">
        <v>12</v>
      </c>
      <c r="G17" s="44">
        <v>12</v>
      </c>
      <c r="R17">
        <f t="shared" si="0"/>
        <v>24</v>
      </c>
    </row>
    <row r="18" spans="1:18" ht="14.25">
      <c r="A18">
        <v>14</v>
      </c>
      <c r="B18" s="42">
        <v>45</v>
      </c>
      <c r="F18" s="43">
        <v>12</v>
      </c>
      <c r="G18" s="44">
        <v>12</v>
      </c>
      <c r="K18">
        <v>0.25</v>
      </c>
      <c r="R18">
        <f t="shared" si="0"/>
        <v>24.25</v>
      </c>
    </row>
    <row r="19" spans="1:18" ht="14.25">
      <c r="A19">
        <v>15</v>
      </c>
      <c r="B19" s="42">
        <v>45</v>
      </c>
      <c r="F19" s="43">
        <v>12</v>
      </c>
      <c r="G19" s="44">
        <v>12</v>
      </c>
      <c r="R19">
        <f t="shared" si="0"/>
        <v>24</v>
      </c>
    </row>
    <row r="20" spans="1:18" ht="14.25">
      <c r="A20">
        <v>16</v>
      </c>
      <c r="B20" s="42">
        <v>25</v>
      </c>
      <c r="F20" s="43">
        <v>12</v>
      </c>
      <c r="G20" s="44">
        <v>12</v>
      </c>
      <c r="R20">
        <f t="shared" si="0"/>
        <v>24</v>
      </c>
    </row>
    <row r="21" spans="1:18" ht="14.25">
      <c r="A21">
        <v>17</v>
      </c>
      <c r="B21" s="42">
        <v>25</v>
      </c>
      <c r="F21" s="41">
        <v>12</v>
      </c>
      <c r="R21">
        <f t="shared" si="0"/>
        <v>12</v>
      </c>
    </row>
    <row r="22" spans="1:18" ht="14.25">
      <c r="A22">
        <v>18</v>
      </c>
      <c r="B22" s="42">
        <v>25</v>
      </c>
      <c r="F22" s="43">
        <v>12</v>
      </c>
      <c r="K22">
        <v>0.25</v>
      </c>
      <c r="O22">
        <v>5</v>
      </c>
      <c r="R22">
        <f t="shared" si="0"/>
        <v>17.25</v>
      </c>
    </row>
    <row r="23" spans="1:18" ht="14.25">
      <c r="A23">
        <v>19</v>
      </c>
      <c r="B23" s="42">
        <v>25</v>
      </c>
      <c r="F23" s="43">
        <v>12</v>
      </c>
      <c r="R23">
        <f>SUM(C23:P23)</f>
        <v>12</v>
      </c>
    </row>
    <row r="24" spans="1:18" ht="14.25">
      <c r="A24">
        <v>20</v>
      </c>
      <c r="B24" s="42">
        <v>5</v>
      </c>
      <c r="F24" s="43">
        <v>12</v>
      </c>
      <c r="R24">
        <f t="shared" si="0"/>
        <v>12</v>
      </c>
    </row>
    <row r="25" spans="1:18" ht="14.25">
      <c r="A25">
        <v>21</v>
      </c>
      <c r="B25" s="42">
        <v>5</v>
      </c>
      <c r="F25" s="41">
        <v>12</v>
      </c>
      <c r="R25">
        <f>SUM(C25:P25)</f>
        <v>12</v>
      </c>
    </row>
    <row r="26" spans="1:18" ht="14.25">
      <c r="A26">
        <v>22</v>
      </c>
      <c r="B26" s="42">
        <v>5</v>
      </c>
      <c r="F26" s="43">
        <v>12</v>
      </c>
      <c r="R26">
        <f t="shared" si="0"/>
        <v>12</v>
      </c>
    </row>
    <row r="27" spans="1:18" ht="14.25">
      <c r="A27">
        <v>23</v>
      </c>
      <c r="B27" s="42">
        <v>5</v>
      </c>
      <c r="F27" s="43">
        <v>12</v>
      </c>
      <c r="K27">
        <v>12</v>
      </c>
      <c r="R27">
        <f>SUM(C27:P27)</f>
        <v>24</v>
      </c>
    </row>
    <row r="28" spans="1:18" ht="14.25">
      <c r="A28">
        <v>24</v>
      </c>
      <c r="B28" s="42">
        <v>5</v>
      </c>
      <c r="F28" s="41"/>
      <c r="K28">
        <v>12</v>
      </c>
      <c r="R28">
        <f t="shared" si="0"/>
        <v>12</v>
      </c>
    </row>
    <row r="31" spans="1:2" s="51" customFormat="1" ht="14.25">
      <c r="A31" s="51" t="s">
        <v>180</v>
      </c>
      <c r="B31" s="51" t="s">
        <v>181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55" sqref="A55"/>
    </sheetView>
  </sheetViews>
  <sheetFormatPr defaultColWidth="9.140625" defaultRowHeight="15"/>
  <cols>
    <col min="1" max="1" width="5.421875" style="5" bestFit="1" customWidth="1"/>
    <col min="2" max="2" width="3.140625" style="6" bestFit="1" customWidth="1"/>
    <col min="3" max="3" width="26.7109375" style="5" customWidth="1"/>
    <col min="4" max="4" width="3.140625" style="6" bestFit="1" customWidth="1"/>
    <col min="5" max="5" width="26.7109375" style="5" customWidth="1"/>
    <col min="6" max="6" width="3.140625" style="6" bestFit="1" customWidth="1"/>
    <col min="7" max="7" width="26.7109375" style="5" customWidth="1"/>
    <col min="8" max="8" width="3.140625" style="6" bestFit="1" customWidth="1"/>
    <col min="9" max="9" width="26.7109375" style="5" customWidth="1"/>
    <col min="10" max="10" width="5.421875" style="5" bestFit="1" customWidth="1"/>
    <col min="11" max="11" width="3.140625" style="6" bestFit="1" customWidth="1"/>
    <col min="12" max="12" width="26.7109375" style="5" customWidth="1"/>
    <col min="13" max="13" width="3.140625" style="6" bestFit="1" customWidth="1"/>
    <col min="14" max="14" width="26.7109375" style="5" customWidth="1"/>
    <col min="15" max="15" width="3.140625" style="6" bestFit="1" customWidth="1"/>
    <col min="16" max="16" width="26.7109375" style="5" customWidth="1"/>
    <col min="17" max="17" width="3.140625" style="6" bestFit="1" customWidth="1"/>
    <col min="18" max="18" width="26.7109375" style="5" customWidth="1"/>
    <col min="19" max="19" width="5.421875" style="5" bestFit="1" customWidth="1"/>
    <col min="20" max="20" width="3.140625" style="6" bestFit="1" customWidth="1"/>
    <col min="21" max="21" width="26.7109375" style="5" customWidth="1"/>
    <col min="22" max="22" width="3.140625" style="6" bestFit="1" customWidth="1"/>
    <col min="23" max="23" width="26.7109375" style="5" customWidth="1"/>
    <col min="24" max="24" width="3.140625" style="6" bestFit="1" customWidth="1"/>
    <col min="25" max="25" width="26.7109375" style="5" customWidth="1"/>
    <col min="26" max="26" width="3.140625" style="6" bestFit="1" customWidth="1"/>
    <col min="27" max="27" width="26.7109375" style="5" customWidth="1"/>
    <col min="28" max="28" width="5.421875" style="5" bestFit="1" customWidth="1"/>
    <col min="29" max="29" width="3.140625" style="6" bestFit="1" customWidth="1"/>
    <col min="30" max="30" width="26.7109375" style="5" customWidth="1"/>
    <col min="31" max="31" width="3.140625" style="7" bestFit="1" customWidth="1"/>
    <col min="32" max="32" width="26.7109375" style="5" customWidth="1"/>
    <col min="33" max="33" width="3.140625" style="6" bestFit="1" customWidth="1"/>
    <col min="34" max="34" width="26.7109375" style="5" customWidth="1"/>
    <col min="35" max="35" width="3.140625" style="6" bestFit="1" customWidth="1"/>
    <col min="36" max="36" width="26.7109375" style="5" customWidth="1"/>
    <col min="37" max="43" width="9.140625" style="2" customWidth="1"/>
  </cols>
  <sheetData>
    <row r="1" spans="1:36" ht="9.75" customHeight="1" thickBot="1">
      <c r="A1" s="8"/>
      <c r="B1" s="9"/>
      <c r="C1" s="10" t="s">
        <v>65</v>
      </c>
      <c r="D1" s="9"/>
      <c r="E1" s="10" t="s">
        <v>66</v>
      </c>
      <c r="F1" s="9"/>
      <c r="G1" s="10" t="s">
        <v>67</v>
      </c>
      <c r="H1" s="9"/>
      <c r="I1" s="10" t="s">
        <v>68</v>
      </c>
      <c r="J1" s="8"/>
      <c r="K1" s="9"/>
      <c r="L1" s="10" t="s">
        <v>69</v>
      </c>
      <c r="M1" s="9"/>
      <c r="N1" s="10" t="s">
        <v>70</v>
      </c>
      <c r="O1" s="9"/>
      <c r="P1" s="10" t="s">
        <v>71</v>
      </c>
      <c r="Q1" s="9"/>
      <c r="R1" s="10" t="s">
        <v>72</v>
      </c>
      <c r="S1" s="8"/>
      <c r="T1" s="9"/>
      <c r="U1" s="10" t="s">
        <v>150</v>
      </c>
      <c r="V1" s="9"/>
      <c r="W1" s="10" t="s">
        <v>73</v>
      </c>
      <c r="X1" s="9"/>
      <c r="Y1" s="10" t="s">
        <v>74</v>
      </c>
      <c r="Z1" s="9"/>
      <c r="AA1" s="10" t="s">
        <v>75</v>
      </c>
      <c r="AB1" s="8"/>
      <c r="AC1" s="9"/>
      <c r="AD1" s="10" t="s">
        <v>76</v>
      </c>
      <c r="AE1" s="11"/>
      <c r="AF1" s="10" t="s">
        <v>77</v>
      </c>
      <c r="AG1" s="9"/>
      <c r="AH1" s="10" t="s">
        <v>78</v>
      </c>
      <c r="AI1" s="9"/>
      <c r="AJ1" s="10" t="s">
        <v>79</v>
      </c>
    </row>
    <row r="2" spans="1:43" s="4" customFormat="1" ht="9.75" customHeight="1" thickBot="1">
      <c r="A2" s="10" t="s">
        <v>4</v>
      </c>
      <c r="B2" s="12" t="s">
        <v>80</v>
      </c>
      <c r="C2" s="10" t="s">
        <v>127</v>
      </c>
      <c r="D2" s="12" t="s">
        <v>80</v>
      </c>
      <c r="E2" s="10" t="s">
        <v>264</v>
      </c>
      <c r="F2" s="12" t="s">
        <v>80</v>
      </c>
      <c r="G2" s="13" t="s">
        <v>265</v>
      </c>
      <c r="H2" s="12" t="s">
        <v>80</v>
      </c>
      <c r="I2" s="13" t="s">
        <v>266</v>
      </c>
      <c r="J2" s="10" t="s">
        <v>4</v>
      </c>
      <c r="K2" s="12" t="s">
        <v>80</v>
      </c>
      <c r="L2" s="13" t="s">
        <v>278</v>
      </c>
      <c r="M2" s="12" t="s">
        <v>80</v>
      </c>
      <c r="N2" s="13" t="s">
        <v>277</v>
      </c>
      <c r="O2" s="12" t="s">
        <v>80</v>
      </c>
      <c r="P2" s="13" t="s">
        <v>276</v>
      </c>
      <c r="Q2" s="12" t="s">
        <v>80</v>
      </c>
      <c r="R2" s="13" t="s">
        <v>275</v>
      </c>
      <c r="S2" s="10" t="s">
        <v>4</v>
      </c>
      <c r="T2" s="12" t="s">
        <v>80</v>
      </c>
      <c r="U2" s="13" t="s">
        <v>274</v>
      </c>
      <c r="V2" s="12" t="s">
        <v>80</v>
      </c>
      <c r="W2" s="13" t="s">
        <v>273</v>
      </c>
      <c r="X2" s="12" t="s">
        <v>80</v>
      </c>
      <c r="Y2" s="13" t="s">
        <v>272</v>
      </c>
      <c r="Z2" s="12" t="s">
        <v>80</v>
      </c>
      <c r="AA2" s="13" t="s">
        <v>271</v>
      </c>
      <c r="AB2" s="10" t="s">
        <v>4</v>
      </c>
      <c r="AC2" s="12" t="s">
        <v>80</v>
      </c>
      <c r="AD2" s="13" t="s">
        <v>270</v>
      </c>
      <c r="AE2" s="12" t="s">
        <v>80</v>
      </c>
      <c r="AF2" s="13" t="s">
        <v>269</v>
      </c>
      <c r="AG2" s="12" t="s">
        <v>80</v>
      </c>
      <c r="AH2" s="13" t="s">
        <v>268</v>
      </c>
      <c r="AI2" s="12" t="s">
        <v>80</v>
      </c>
      <c r="AJ2" s="13" t="s">
        <v>267</v>
      </c>
      <c r="AK2" s="3"/>
      <c r="AL2" s="3"/>
      <c r="AM2" s="3"/>
      <c r="AN2" s="3"/>
      <c r="AO2" s="3"/>
      <c r="AP2" s="3"/>
      <c r="AQ2" s="3"/>
    </row>
    <row r="3" spans="1:36" ht="9.75" customHeight="1" thickBot="1">
      <c r="A3" s="14">
        <v>0</v>
      </c>
      <c r="B3" s="15"/>
      <c r="C3" s="16"/>
      <c r="D3" s="15"/>
      <c r="E3" s="25" t="s">
        <v>81</v>
      </c>
      <c r="F3" s="15"/>
      <c r="G3" s="18" t="s">
        <v>84</v>
      </c>
      <c r="H3" s="15">
        <v>4</v>
      </c>
      <c r="I3" s="17"/>
      <c r="J3" s="14">
        <v>0</v>
      </c>
      <c r="K3" s="15">
        <v>6</v>
      </c>
      <c r="L3" s="47"/>
      <c r="M3" s="15">
        <v>8</v>
      </c>
      <c r="N3" s="17"/>
      <c r="O3" s="15">
        <v>10</v>
      </c>
      <c r="P3" s="17"/>
      <c r="Q3" s="15">
        <v>12</v>
      </c>
      <c r="R3" s="17"/>
      <c r="S3" s="14">
        <v>0</v>
      </c>
      <c r="T3" s="15">
        <v>14</v>
      </c>
      <c r="U3" s="17"/>
      <c r="V3" s="15">
        <v>16</v>
      </c>
      <c r="W3" s="23"/>
      <c r="X3" s="15"/>
      <c r="Y3" s="18"/>
      <c r="Z3" s="20">
        <v>20</v>
      </c>
      <c r="AA3" s="34" t="s">
        <v>106</v>
      </c>
      <c r="AB3" s="14">
        <v>0</v>
      </c>
      <c r="AC3" s="15"/>
      <c r="AD3" s="18"/>
      <c r="AE3" s="20">
        <v>25</v>
      </c>
      <c r="AF3" s="47"/>
      <c r="AG3" s="20"/>
      <c r="AH3" s="25" t="s">
        <v>243</v>
      </c>
      <c r="AI3" s="15"/>
      <c r="AJ3" s="18"/>
    </row>
    <row r="4" spans="1:36" ht="9.75" customHeight="1">
      <c r="A4" s="19"/>
      <c r="B4" s="20"/>
      <c r="C4" s="21"/>
      <c r="D4" s="20"/>
      <c r="E4" s="25"/>
      <c r="F4" s="20"/>
      <c r="G4" s="25" t="s">
        <v>141</v>
      </c>
      <c r="H4" s="20">
        <v>4</v>
      </c>
      <c r="I4" s="23"/>
      <c r="J4" s="19"/>
      <c r="K4" s="20">
        <v>6</v>
      </c>
      <c r="L4" s="23" t="s">
        <v>91</v>
      </c>
      <c r="M4" s="20">
        <v>8</v>
      </c>
      <c r="N4" s="23"/>
      <c r="O4" s="20">
        <v>10</v>
      </c>
      <c r="P4" s="23"/>
      <c r="Q4" s="20">
        <v>12</v>
      </c>
      <c r="R4" s="23"/>
      <c r="S4" s="19"/>
      <c r="T4" s="20">
        <v>14</v>
      </c>
      <c r="U4" s="23"/>
      <c r="V4" s="20">
        <v>16</v>
      </c>
      <c r="W4" s="23"/>
      <c r="X4" s="20"/>
      <c r="Y4" s="25"/>
      <c r="Z4" s="20">
        <v>20</v>
      </c>
      <c r="AA4" s="25"/>
      <c r="AB4" s="19"/>
      <c r="AC4" s="20"/>
      <c r="AD4" s="25"/>
      <c r="AE4" s="20">
        <v>25</v>
      </c>
      <c r="AF4" s="22" t="s">
        <v>240</v>
      </c>
      <c r="AG4" s="20"/>
      <c r="AH4" s="25"/>
      <c r="AI4" s="20"/>
      <c r="AJ4" s="25"/>
    </row>
    <row r="5" spans="1:36" ht="9.75" customHeight="1">
      <c r="A5" s="19">
        <v>100</v>
      </c>
      <c r="B5" s="20"/>
      <c r="C5" s="21"/>
      <c r="D5" s="20"/>
      <c r="E5" s="25"/>
      <c r="F5" s="20">
        <v>3</v>
      </c>
      <c r="G5" s="21"/>
      <c r="H5" s="20">
        <v>4</v>
      </c>
      <c r="I5" s="23"/>
      <c r="J5" s="19">
        <v>100</v>
      </c>
      <c r="K5" s="20">
        <v>6</v>
      </c>
      <c r="L5" s="23"/>
      <c r="M5" s="20">
        <v>8</v>
      </c>
      <c r="N5" s="23"/>
      <c r="O5" s="20">
        <v>10</v>
      </c>
      <c r="P5" s="23"/>
      <c r="Q5" s="20">
        <v>12</v>
      </c>
      <c r="R5" s="23"/>
      <c r="S5" s="19">
        <v>100</v>
      </c>
      <c r="T5" s="20">
        <v>14</v>
      </c>
      <c r="U5" s="23"/>
      <c r="V5" s="20">
        <v>16</v>
      </c>
      <c r="W5" s="23"/>
      <c r="X5" s="20"/>
      <c r="Y5" s="25"/>
      <c r="Z5" s="20"/>
      <c r="AA5" s="25"/>
      <c r="AB5" s="19">
        <v>100</v>
      </c>
      <c r="AC5" s="20"/>
      <c r="AD5" s="25"/>
      <c r="AE5" s="20">
        <v>25</v>
      </c>
      <c r="AF5" s="22"/>
      <c r="AG5" s="20"/>
      <c r="AH5" s="25"/>
      <c r="AI5" s="20"/>
      <c r="AJ5" s="25"/>
    </row>
    <row r="6" spans="1:36" ht="9.75" customHeight="1">
      <c r="A6" s="19"/>
      <c r="B6" s="20"/>
      <c r="C6" s="21"/>
      <c r="D6" s="20"/>
      <c r="E6" s="25"/>
      <c r="F6" s="20">
        <v>3</v>
      </c>
      <c r="G6" s="21"/>
      <c r="H6" s="20">
        <v>4</v>
      </c>
      <c r="I6" s="23"/>
      <c r="J6" s="19"/>
      <c r="K6" s="20">
        <v>6</v>
      </c>
      <c r="L6" s="23"/>
      <c r="M6" s="20">
        <v>8</v>
      </c>
      <c r="N6" s="23"/>
      <c r="O6" s="20">
        <v>10</v>
      </c>
      <c r="P6" s="23"/>
      <c r="Q6" s="20">
        <v>12</v>
      </c>
      <c r="R6" s="23"/>
      <c r="S6" s="19"/>
      <c r="T6" s="20">
        <v>14</v>
      </c>
      <c r="U6" s="23"/>
      <c r="V6" s="20" t="s">
        <v>220</v>
      </c>
      <c r="W6" s="25" t="s">
        <v>99</v>
      </c>
      <c r="X6" s="20"/>
      <c r="Y6" s="25"/>
      <c r="Z6" s="20"/>
      <c r="AA6" s="25"/>
      <c r="AB6" s="19"/>
      <c r="AC6" s="20"/>
      <c r="AD6" s="25"/>
      <c r="AE6" s="20"/>
      <c r="AF6" s="25" t="s">
        <v>111</v>
      </c>
      <c r="AG6" s="20"/>
      <c r="AH6" s="25"/>
      <c r="AI6" s="20"/>
      <c r="AJ6" s="25"/>
    </row>
    <row r="7" spans="1:36" ht="9.75" customHeight="1">
      <c r="A7" s="19">
        <v>200</v>
      </c>
      <c r="B7" s="20"/>
      <c r="C7" s="21"/>
      <c r="D7" s="20"/>
      <c r="E7" s="25"/>
      <c r="F7" s="20">
        <v>3</v>
      </c>
      <c r="G7" s="21"/>
      <c r="H7" s="20">
        <v>4</v>
      </c>
      <c r="I7" s="23"/>
      <c r="J7" s="19">
        <v>200</v>
      </c>
      <c r="K7" s="20">
        <v>6</v>
      </c>
      <c r="L7" s="23"/>
      <c r="M7" s="20">
        <v>8</v>
      </c>
      <c r="N7" s="23"/>
      <c r="O7" s="20">
        <v>10</v>
      </c>
      <c r="P7" s="23"/>
      <c r="Q7" s="20">
        <v>12</v>
      </c>
      <c r="R7" s="23"/>
      <c r="S7" s="19">
        <v>200</v>
      </c>
      <c r="T7" s="20">
        <v>14</v>
      </c>
      <c r="U7" s="23"/>
      <c r="V7" s="20" t="s">
        <v>220</v>
      </c>
      <c r="W7" s="25" t="s">
        <v>141</v>
      </c>
      <c r="X7" s="20"/>
      <c r="Y7" s="25"/>
      <c r="Z7" s="20"/>
      <c r="AA7" s="25"/>
      <c r="AB7" s="19">
        <v>200</v>
      </c>
      <c r="AC7" s="24">
        <v>22</v>
      </c>
      <c r="AD7" s="22" t="s">
        <v>258</v>
      </c>
      <c r="AE7" s="20"/>
      <c r="AF7" s="25"/>
      <c r="AG7" s="20">
        <v>30</v>
      </c>
      <c r="AH7" s="22" t="s">
        <v>249</v>
      </c>
      <c r="AI7" s="20"/>
      <c r="AJ7" s="25"/>
    </row>
    <row r="8" spans="1:36" ht="9.75" customHeight="1">
      <c r="A8" s="19"/>
      <c r="B8" s="20"/>
      <c r="C8" s="21"/>
      <c r="D8" s="20"/>
      <c r="E8" s="25"/>
      <c r="F8" s="20">
        <v>3</v>
      </c>
      <c r="G8" s="22" t="s">
        <v>136</v>
      </c>
      <c r="H8" s="20"/>
      <c r="I8" s="25" t="s">
        <v>86</v>
      </c>
      <c r="J8" s="19"/>
      <c r="K8" s="20">
        <v>6</v>
      </c>
      <c r="L8" s="22" t="s">
        <v>138</v>
      </c>
      <c r="M8" s="20"/>
      <c r="N8" s="25" t="s">
        <v>90</v>
      </c>
      <c r="O8" s="24"/>
      <c r="P8" s="25" t="s">
        <v>93</v>
      </c>
      <c r="Q8" s="20">
        <v>12</v>
      </c>
      <c r="R8" s="22" t="s">
        <v>139</v>
      </c>
      <c r="S8" s="19"/>
      <c r="T8" s="20" t="s">
        <v>220</v>
      </c>
      <c r="U8" s="25" t="s">
        <v>97</v>
      </c>
      <c r="V8" s="20">
        <v>17</v>
      </c>
      <c r="W8" s="21"/>
      <c r="X8" s="20"/>
      <c r="Y8" s="25"/>
      <c r="Z8" s="20"/>
      <c r="AA8" s="25"/>
      <c r="AB8" s="19"/>
      <c r="AC8" s="24">
        <v>22</v>
      </c>
      <c r="AD8" s="22"/>
      <c r="AE8" s="20"/>
      <c r="AF8" s="25"/>
      <c r="AG8" s="20">
        <v>30</v>
      </c>
      <c r="AH8" s="22"/>
      <c r="AI8" s="20"/>
      <c r="AJ8" s="25"/>
    </row>
    <row r="9" spans="1:36" ht="9.75" customHeight="1">
      <c r="A9" s="19">
        <v>300</v>
      </c>
      <c r="B9" s="20"/>
      <c r="C9" s="21"/>
      <c r="D9" s="20"/>
      <c r="E9" s="28" t="s">
        <v>82</v>
      </c>
      <c r="F9" s="20">
        <v>3</v>
      </c>
      <c r="G9" s="22" t="s">
        <v>119</v>
      </c>
      <c r="H9" s="20"/>
      <c r="I9" s="25" t="s">
        <v>141</v>
      </c>
      <c r="J9" s="19">
        <v>300</v>
      </c>
      <c r="K9" s="20">
        <v>6</v>
      </c>
      <c r="L9" s="22" t="s">
        <v>119</v>
      </c>
      <c r="M9" s="20"/>
      <c r="N9" s="25" t="s">
        <v>141</v>
      </c>
      <c r="O9" s="24"/>
      <c r="P9" s="25" t="s">
        <v>141</v>
      </c>
      <c r="Q9" s="20">
        <v>12</v>
      </c>
      <c r="R9" s="22" t="s">
        <v>119</v>
      </c>
      <c r="S9" s="19">
        <v>300</v>
      </c>
      <c r="T9" s="20" t="s">
        <v>220</v>
      </c>
      <c r="U9" s="25" t="s">
        <v>141</v>
      </c>
      <c r="V9" s="20">
        <v>17</v>
      </c>
      <c r="W9" s="21"/>
      <c r="X9" s="20"/>
      <c r="Y9" s="25"/>
      <c r="Z9" s="20"/>
      <c r="AA9" s="25"/>
      <c r="AB9" s="19">
        <v>300</v>
      </c>
      <c r="AC9" s="24">
        <v>22</v>
      </c>
      <c r="AD9" s="22" t="s">
        <v>259</v>
      </c>
      <c r="AE9" s="20"/>
      <c r="AF9" s="25"/>
      <c r="AG9" s="20">
        <v>30</v>
      </c>
      <c r="AH9" s="22" t="s">
        <v>250</v>
      </c>
      <c r="AI9" s="20"/>
      <c r="AJ9" s="25"/>
    </row>
    <row r="10" spans="1:36" ht="9.75" customHeight="1">
      <c r="A10" s="19"/>
      <c r="B10" s="20"/>
      <c r="C10" s="21"/>
      <c r="D10" s="20"/>
      <c r="E10" s="28"/>
      <c r="F10" s="20">
        <v>3</v>
      </c>
      <c r="G10" s="22" t="s">
        <v>121</v>
      </c>
      <c r="H10" s="24">
        <v>5</v>
      </c>
      <c r="I10" s="21"/>
      <c r="J10" s="19"/>
      <c r="K10" s="20">
        <v>6</v>
      </c>
      <c r="L10" s="22" t="s">
        <v>194</v>
      </c>
      <c r="M10" s="20">
        <v>9</v>
      </c>
      <c r="N10" s="22" t="s">
        <v>149</v>
      </c>
      <c r="O10" s="24">
        <v>11</v>
      </c>
      <c r="P10" s="21"/>
      <c r="Q10" s="20">
        <v>12</v>
      </c>
      <c r="R10" s="22" t="s">
        <v>212</v>
      </c>
      <c r="S10" s="19"/>
      <c r="T10" s="20">
        <v>15</v>
      </c>
      <c r="U10" s="45"/>
      <c r="V10" s="20">
        <v>17</v>
      </c>
      <c r="W10" s="21"/>
      <c r="X10" s="20"/>
      <c r="Y10" s="25"/>
      <c r="Z10" s="20"/>
      <c r="AA10" s="25"/>
      <c r="AB10" s="19"/>
      <c r="AC10" s="24">
        <v>22</v>
      </c>
      <c r="AD10" s="22"/>
      <c r="AE10" s="20"/>
      <c r="AF10" s="25"/>
      <c r="AG10" s="20">
        <v>30</v>
      </c>
      <c r="AH10" s="22"/>
      <c r="AI10" s="20"/>
      <c r="AJ10" s="25"/>
    </row>
    <row r="11" spans="1:36" ht="9.75" customHeight="1">
      <c r="A11" s="19">
        <v>400</v>
      </c>
      <c r="B11" s="20"/>
      <c r="C11" s="21"/>
      <c r="D11" s="20"/>
      <c r="E11" s="28"/>
      <c r="F11" s="20">
        <v>3</v>
      </c>
      <c r="G11" s="22" t="s">
        <v>120</v>
      </c>
      <c r="H11" s="24">
        <v>5</v>
      </c>
      <c r="I11" s="21"/>
      <c r="J11" s="19">
        <v>400</v>
      </c>
      <c r="K11" s="20">
        <v>6</v>
      </c>
      <c r="L11" s="22" t="s">
        <v>120</v>
      </c>
      <c r="M11" s="20">
        <v>9</v>
      </c>
      <c r="N11" s="22" t="s">
        <v>123</v>
      </c>
      <c r="O11" s="24">
        <v>11</v>
      </c>
      <c r="P11" s="21"/>
      <c r="Q11" s="20">
        <v>12</v>
      </c>
      <c r="R11" s="22" t="s">
        <v>120</v>
      </c>
      <c r="S11" s="19">
        <v>400</v>
      </c>
      <c r="T11" s="20">
        <v>15</v>
      </c>
      <c r="U11" s="45"/>
      <c r="V11" s="20">
        <v>17</v>
      </c>
      <c r="W11" s="22" t="s">
        <v>255</v>
      </c>
      <c r="X11" s="20"/>
      <c r="Y11" s="25"/>
      <c r="Z11" s="20"/>
      <c r="AA11" s="25"/>
      <c r="AB11" s="19">
        <v>400</v>
      </c>
      <c r="AC11" s="20"/>
      <c r="AD11" s="25" t="s">
        <v>108</v>
      </c>
      <c r="AE11" s="20"/>
      <c r="AF11" s="25"/>
      <c r="AG11" s="20"/>
      <c r="AH11" s="25" t="s">
        <v>115</v>
      </c>
      <c r="AI11" s="20"/>
      <c r="AJ11" s="25"/>
    </row>
    <row r="12" spans="1:36" ht="9.75" customHeight="1">
      <c r="A12" s="19"/>
      <c r="B12" s="20"/>
      <c r="C12" s="21"/>
      <c r="D12" s="20"/>
      <c r="E12" s="28"/>
      <c r="F12" s="20">
        <v>3</v>
      </c>
      <c r="G12" s="22" t="s">
        <v>137</v>
      </c>
      <c r="H12" s="24">
        <v>5</v>
      </c>
      <c r="I12" s="21"/>
      <c r="J12" s="19"/>
      <c r="K12" s="20">
        <v>6</v>
      </c>
      <c r="L12" s="22" t="s">
        <v>195</v>
      </c>
      <c r="M12" s="20">
        <v>9</v>
      </c>
      <c r="N12" s="22" t="s">
        <v>147</v>
      </c>
      <c r="O12" s="24">
        <v>11</v>
      </c>
      <c r="P12" s="21"/>
      <c r="Q12" s="20">
        <v>12</v>
      </c>
      <c r="R12" s="22" t="s">
        <v>213</v>
      </c>
      <c r="S12" s="19"/>
      <c r="T12" s="20">
        <v>15</v>
      </c>
      <c r="U12" s="45"/>
      <c r="V12" s="20">
        <v>17</v>
      </c>
      <c r="W12" s="22" t="s">
        <v>123</v>
      </c>
      <c r="X12" s="20"/>
      <c r="Y12" s="25"/>
      <c r="Z12" s="20"/>
      <c r="AA12" s="25"/>
      <c r="AB12" s="19"/>
      <c r="AC12" s="20"/>
      <c r="AD12" s="25"/>
      <c r="AE12" s="20">
        <v>26</v>
      </c>
      <c r="AF12" s="22" t="s">
        <v>241</v>
      </c>
      <c r="AG12" s="20"/>
      <c r="AH12" s="25"/>
      <c r="AI12" s="20"/>
      <c r="AJ12" s="25"/>
    </row>
    <row r="13" spans="1:36" ht="9.75" customHeight="1">
      <c r="A13" s="19">
        <v>500</v>
      </c>
      <c r="B13" s="20"/>
      <c r="C13" s="21"/>
      <c r="D13" s="20"/>
      <c r="E13" s="28"/>
      <c r="F13" s="20">
        <v>3</v>
      </c>
      <c r="G13" s="22" t="s">
        <v>122</v>
      </c>
      <c r="H13" s="24">
        <v>5</v>
      </c>
      <c r="I13" s="21"/>
      <c r="J13" s="19">
        <v>500</v>
      </c>
      <c r="K13" s="20">
        <v>6</v>
      </c>
      <c r="L13" s="22" t="s">
        <v>122</v>
      </c>
      <c r="M13" s="20">
        <v>9</v>
      </c>
      <c r="N13" s="22" t="s">
        <v>118</v>
      </c>
      <c r="O13" s="24">
        <v>11</v>
      </c>
      <c r="P13" s="21"/>
      <c r="Q13" s="20">
        <v>12</v>
      </c>
      <c r="R13" s="22" t="s">
        <v>122</v>
      </c>
      <c r="S13" s="19">
        <v>500</v>
      </c>
      <c r="T13" s="20">
        <v>15</v>
      </c>
      <c r="U13" s="45"/>
      <c r="V13" s="20">
        <v>17</v>
      </c>
      <c r="W13" s="22" t="s">
        <v>256</v>
      </c>
      <c r="X13" s="20"/>
      <c r="Y13" s="25"/>
      <c r="Z13" s="20"/>
      <c r="AA13" s="25"/>
      <c r="AB13" s="19">
        <v>500</v>
      </c>
      <c r="AC13" s="20" t="s">
        <v>220</v>
      </c>
      <c r="AD13" s="25"/>
      <c r="AE13" s="20">
        <v>26</v>
      </c>
      <c r="AF13" s="22"/>
      <c r="AG13" s="20"/>
      <c r="AH13" s="25"/>
      <c r="AI13" s="20"/>
      <c r="AJ13" s="25"/>
    </row>
    <row r="14" spans="1:36" ht="9.75" customHeight="1">
      <c r="A14" s="19"/>
      <c r="B14" s="20"/>
      <c r="C14" s="21"/>
      <c r="D14" s="20"/>
      <c r="E14" s="28"/>
      <c r="F14" s="20">
        <v>3</v>
      </c>
      <c r="G14" s="21"/>
      <c r="H14" s="24">
        <v>5</v>
      </c>
      <c r="I14" s="21"/>
      <c r="J14" s="19"/>
      <c r="K14" s="20"/>
      <c r="L14" s="25" t="s">
        <v>88</v>
      </c>
      <c r="M14" s="20">
        <v>9</v>
      </c>
      <c r="N14" s="45"/>
      <c r="O14" s="24">
        <v>11</v>
      </c>
      <c r="P14" s="21"/>
      <c r="Q14" s="20"/>
      <c r="R14" s="25" t="s">
        <v>95</v>
      </c>
      <c r="S14" s="19"/>
      <c r="T14" s="20">
        <v>15</v>
      </c>
      <c r="U14" s="45"/>
      <c r="V14" s="20">
        <v>17</v>
      </c>
      <c r="W14" s="22" t="s">
        <v>126</v>
      </c>
      <c r="X14" s="20"/>
      <c r="Y14" s="25"/>
      <c r="Z14" s="20"/>
      <c r="AA14" s="25"/>
      <c r="AB14" s="19"/>
      <c r="AC14" s="20" t="s">
        <v>220</v>
      </c>
      <c r="AD14" s="25"/>
      <c r="AE14" s="20">
        <v>26</v>
      </c>
      <c r="AF14" s="22" t="s">
        <v>240</v>
      </c>
      <c r="AG14" s="20"/>
      <c r="AH14" s="25"/>
      <c r="AI14" s="20"/>
      <c r="AJ14" s="25"/>
    </row>
    <row r="15" spans="1:36" ht="9.75" customHeight="1">
      <c r="A15" s="27">
        <v>600</v>
      </c>
      <c r="B15" s="24"/>
      <c r="C15" s="21"/>
      <c r="D15" s="24"/>
      <c r="E15" s="28"/>
      <c r="F15" s="24">
        <v>3</v>
      </c>
      <c r="G15" s="35" t="s">
        <v>129</v>
      </c>
      <c r="H15" s="24">
        <v>5</v>
      </c>
      <c r="I15" s="22" t="s">
        <v>190</v>
      </c>
      <c r="J15" s="27">
        <v>600</v>
      </c>
      <c r="K15" s="24"/>
      <c r="L15" s="25" t="s">
        <v>141</v>
      </c>
      <c r="M15" s="24">
        <v>9</v>
      </c>
      <c r="N15" s="35" t="s">
        <v>131</v>
      </c>
      <c r="O15" s="24">
        <v>11</v>
      </c>
      <c r="P15" s="22" t="s">
        <v>206</v>
      </c>
      <c r="Q15" s="24"/>
      <c r="R15" s="25" t="s">
        <v>141</v>
      </c>
      <c r="S15" s="27">
        <v>600</v>
      </c>
      <c r="T15" s="24">
        <v>15</v>
      </c>
      <c r="U15" s="35" t="s">
        <v>132</v>
      </c>
      <c r="V15" s="24">
        <v>17</v>
      </c>
      <c r="W15" s="22" t="s">
        <v>224</v>
      </c>
      <c r="X15" s="24"/>
      <c r="Y15" s="25"/>
      <c r="Z15" s="24"/>
      <c r="AA15" s="25"/>
      <c r="AB15" s="27">
        <v>600</v>
      </c>
      <c r="AC15" s="24" t="s">
        <v>233</v>
      </c>
      <c r="AD15" s="25"/>
      <c r="AE15" s="24">
        <v>26</v>
      </c>
      <c r="AF15" s="22"/>
      <c r="AG15" s="24"/>
      <c r="AH15" s="25"/>
      <c r="AI15" s="24"/>
      <c r="AJ15" s="25"/>
    </row>
    <row r="16" spans="1:36" ht="9.75" customHeight="1">
      <c r="A16" s="27"/>
      <c r="B16" s="24"/>
      <c r="C16" s="21"/>
      <c r="D16" s="24"/>
      <c r="E16" s="28"/>
      <c r="F16" s="24">
        <v>3</v>
      </c>
      <c r="G16" s="26"/>
      <c r="H16" s="24">
        <v>5</v>
      </c>
      <c r="I16" s="22"/>
      <c r="J16" s="27"/>
      <c r="K16" s="24">
        <v>7</v>
      </c>
      <c r="L16" s="22" t="s">
        <v>196</v>
      </c>
      <c r="M16" s="24">
        <v>9</v>
      </c>
      <c r="N16" s="26"/>
      <c r="O16" s="24">
        <v>11</v>
      </c>
      <c r="P16" s="22"/>
      <c r="Q16" s="24">
        <v>13</v>
      </c>
      <c r="R16" s="22" t="s">
        <v>214</v>
      </c>
      <c r="S16" s="27"/>
      <c r="T16" s="24">
        <v>15</v>
      </c>
      <c r="U16" s="26"/>
      <c r="V16" s="24">
        <v>17</v>
      </c>
      <c r="W16" s="22"/>
      <c r="X16" s="24"/>
      <c r="Y16" s="25"/>
      <c r="Z16" s="24"/>
      <c r="AA16" s="25"/>
      <c r="AB16" s="27"/>
      <c r="AC16" s="24" t="s">
        <v>220</v>
      </c>
      <c r="AD16" s="25"/>
      <c r="AE16" s="24"/>
      <c r="AF16" s="25" t="s">
        <v>112</v>
      </c>
      <c r="AG16" s="24"/>
      <c r="AH16" s="25"/>
      <c r="AI16" s="24"/>
      <c r="AJ16" s="25"/>
    </row>
    <row r="17" spans="1:36" ht="9.75" customHeight="1">
      <c r="A17" s="27">
        <v>700</v>
      </c>
      <c r="B17" s="24"/>
      <c r="C17" s="21"/>
      <c r="D17" s="24"/>
      <c r="E17" s="28"/>
      <c r="F17" s="24">
        <v>3</v>
      </c>
      <c r="G17" s="26"/>
      <c r="H17" s="24">
        <v>5</v>
      </c>
      <c r="I17" s="27"/>
      <c r="J17" s="27">
        <v>700</v>
      </c>
      <c r="K17" s="24">
        <v>7</v>
      </c>
      <c r="L17" s="22"/>
      <c r="M17" s="24">
        <v>9</v>
      </c>
      <c r="N17" s="26"/>
      <c r="O17" s="24">
        <v>11</v>
      </c>
      <c r="P17" s="22"/>
      <c r="Q17" s="24">
        <v>13</v>
      </c>
      <c r="R17" s="22"/>
      <c r="S17" s="27">
        <v>700</v>
      </c>
      <c r="T17" s="24">
        <v>15</v>
      </c>
      <c r="U17" s="26"/>
      <c r="V17" s="24">
        <v>17</v>
      </c>
      <c r="W17" s="22"/>
      <c r="X17" s="24"/>
      <c r="Y17" s="25"/>
      <c r="Z17" s="24"/>
      <c r="AA17" s="25"/>
      <c r="AB17" s="27">
        <v>700</v>
      </c>
      <c r="AC17" s="24" t="s">
        <v>220</v>
      </c>
      <c r="AD17" s="25"/>
      <c r="AE17" s="24"/>
      <c r="AF17" s="54"/>
      <c r="AG17" s="24"/>
      <c r="AH17" s="25"/>
      <c r="AI17" s="24"/>
      <c r="AJ17" s="25"/>
    </row>
    <row r="18" spans="1:36" ht="9.75" customHeight="1">
      <c r="A18" s="27"/>
      <c r="B18" s="24"/>
      <c r="C18" s="21"/>
      <c r="D18" s="24"/>
      <c r="E18" s="28" t="s">
        <v>140</v>
      </c>
      <c r="F18" s="24">
        <v>3</v>
      </c>
      <c r="G18" s="21"/>
      <c r="H18" s="24">
        <v>5</v>
      </c>
      <c r="I18" s="27"/>
      <c r="J18" s="27"/>
      <c r="K18" s="24">
        <v>7</v>
      </c>
      <c r="L18" s="22"/>
      <c r="M18" s="24">
        <v>9</v>
      </c>
      <c r="N18" s="21"/>
      <c r="O18" s="24">
        <v>11</v>
      </c>
      <c r="P18" s="21"/>
      <c r="Q18" s="24">
        <v>13</v>
      </c>
      <c r="R18" s="22"/>
      <c r="S18" s="27"/>
      <c r="T18" s="24">
        <v>15</v>
      </c>
      <c r="U18" s="45"/>
      <c r="V18" s="24">
        <v>17</v>
      </c>
      <c r="X18" s="24"/>
      <c r="Y18" s="25"/>
      <c r="Z18" s="24"/>
      <c r="AA18" s="25"/>
      <c r="AB18" s="27"/>
      <c r="AC18" s="24"/>
      <c r="AD18" s="25"/>
      <c r="AE18" s="24"/>
      <c r="AF18" s="25"/>
      <c r="AG18" s="24"/>
      <c r="AH18" s="25"/>
      <c r="AI18" s="24"/>
      <c r="AJ18" s="25"/>
    </row>
    <row r="19" spans="1:36" ht="9.75" customHeight="1">
      <c r="A19" s="27">
        <v>800</v>
      </c>
      <c r="B19" s="24"/>
      <c r="C19" s="25" t="s">
        <v>64</v>
      </c>
      <c r="D19" s="24">
        <v>2</v>
      </c>
      <c r="E19" s="35" t="s">
        <v>128</v>
      </c>
      <c r="F19" s="24">
        <v>3</v>
      </c>
      <c r="G19" s="22" t="s">
        <v>189</v>
      </c>
      <c r="H19" s="24">
        <v>5</v>
      </c>
      <c r="I19" s="22" t="s">
        <v>191</v>
      </c>
      <c r="J19" s="27">
        <v>800</v>
      </c>
      <c r="K19" s="24">
        <v>7</v>
      </c>
      <c r="L19" s="22" t="s">
        <v>197</v>
      </c>
      <c r="M19" s="24">
        <v>9</v>
      </c>
      <c r="N19" s="22" t="s">
        <v>210</v>
      </c>
      <c r="O19" s="24">
        <v>11</v>
      </c>
      <c r="P19" s="22" t="s">
        <v>207</v>
      </c>
      <c r="Q19" s="24">
        <v>13</v>
      </c>
      <c r="R19" s="22" t="s">
        <v>215</v>
      </c>
      <c r="S19" s="27">
        <v>800</v>
      </c>
      <c r="T19" s="24">
        <v>15</v>
      </c>
      <c r="U19" s="22" t="s">
        <v>219</v>
      </c>
      <c r="V19" s="24">
        <v>17</v>
      </c>
      <c r="W19" s="22" t="s">
        <v>225</v>
      </c>
      <c r="X19" s="24"/>
      <c r="Y19" s="25"/>
      <c r="Z19" s="24"/>
      <c r="AA19" s="25"/>
      <c r="AB19" s="27">
        <v>800</v>
      </c>
      <c r="AC19" s="24"/>
      <c r="AD19" s="25"/>
      <c r="AE19" s="24"/>
      <c r="AF19" s="25"/>
      <c r="AH19" s="25"/>
      <c r="AI19" s="24"/>
      <c r="AJ19" s="21" t="s">
        <v>63</v>
      </c>
    </row>
    <row r="20" spans="1:36" ht="9.75" customHeight="1">
      <c r="A20" s="27"/>
      <c r="B20" s="24"/>
      <c r="C20" s="25"/>
      <c r="D20" s="24">
        <v>2</v>
      </c>
      <c r="E20" s="26"/>
      <c r="F20" s="24">
        <v>3</v>
      </c>
      <c r="G20" s="22"/>
      <c r="H20" s="24">
        <v>5</v>
      </c>
      <c r="I20" s="22"/>
      <c r="J20" s="27"/>
      <c r="K20" s="24">
        <v>7</v>
      </c>
      <c r="L20" s="22"/>
      <c r="M20" s="24">
        <v>9</v>
      </c>
      <c r="N20" s="22"/>
      <c r="O20" s="24">
        <v>11</v>
      </c>
      <c r="P20" s="22"/>
      <c r="Q20" s="24">
        <v>13</v>
      </c>
      <c r="R20" s="22"/>
      <c r="S20" s="27"/>
      <c r="T20" s="24">
        <v>15</v>
      </c>
      <c r="U20" s="22"/>
      <c r="V20" s="24">
        <v>17</v>
      </c>
      <c r="W20" s="22"/>
      <c r="X20" s="24"/>
      <c r="Y20" s="25"/>
      <c r="Z20" s="24"/>
      <c r="AA20" s="25"/>
      <c r="AB20" s="27"/>
      <c r="AC20" s="24"/>
      <c r="AD20" s="25"/>
      <c r="AE20" s="24"/>
      <c r="AF20" s="25"/>
      <c r="AG20" s="24"/>
      <c r="AH20" s="25"/>
      <c r="AI20" s="24"/>
      <c r="AJ20" s="21"/>
    </row>
    <row r="21" spans="1:36" ht="9.75" customHeight="1">
      <c r="A21" s="27">
        <v>900</v>
      </c>
      <c r="B21" s="24"/>
      <c r="C21" s="25"/>
      <c r="D21" s="24">
        <v>2</v>
      </c>
      <c r="E21" s="26"/>
      <c r="F21" s="24">
        <v>3</v>
      </c>
      <c r="G21" s="22"/>
      <c r="H21" s="24">
        <v>5</v>
      </c>
      <c r="I21" s="28" t="s">
        <v>145</v>
      </c>
      <c r="J21" s="27">
        <v>900</v>
      </c>
      <c r="K21" s="24">
        <v>7</v>
      </c>
      <c r="L21" s="21"/>
      <c r="M21" s="24">
        <v>9</v>
      </c>
      <c r="N21" s="22"/>
      <c r="O21" s="24">
        <v>11</v>
      </c>
      <c r="P21" s="28" t="s">
        <v>145</v>
      </c>
      <c r="Q21" s="24">
        <v>13</v>
      </c>
      <c r="R21" s="22" t="s">
        <v>216</v>
      </c>
      <c r="S21" s="27">
        <v>900</v>
      </c>
      <c r="T21" s="24">
        <v>15</v>
      </c>
      <c r="U21" s="22"/>
      <c r="V21" s="24">
        <v>17</v>
      </c>
      <c r="W21" s="22"/>
      <c r="X21" s="24">
        <v>19</v>
      </c>
      <c r="Y21" s="35" t="s">
        <v>128</v>
      </c>
      <c r="Z21" s="24" t="s">
        <v>220</v>
      </c>
      <c r="AA21" s="25"/>
      <c r="AB21" s="27">
        <v>900</v>
      </c>
      <c r="AC21" s="24"/>
      <c r="AD21" s="25"/>
      <c r="AE21" s="24"/>
      <c r="AF21" s="25"/>
      <c r="AG21" s="24"/>
      <c r="AH21" s="25"/>
      <c r="AI21" s="24"/>
      <c r="AJ21" s="21"/>
    </row>
    <row r="22" spans="1:36" ht="9.75" customHeight="1">
      <c r="A22" s="27"/>
      <c r="B22" s="24"/>
      <c r="C22" s="25"/>
      <c r="D22" s="24">
        <v>2</v>
      </c>
      <c r="E22" s="22" t="s">
        <v>184</v>
      </c>
      <c r="F22" s="24">
        <v>3</v>
      </c>
      <c r="G22" s="22" t="s">
        <v>186</v>
      </c>
      <c r="H22" s="24">
        <v>5</v>
      </c>
      <c r="I22" s="23" t="s">
        <v>91</v>
      </c>
      <c r="J22" s="27"/>
      <c r="K22" s="24">
        <v>7</v>
      </c>
      <c r="L22" s="45"/>
      <c r="M22" s="24">
        <v>9</v>
      </c>
      <c r="N22" s="22" t="s">
        <v>203</v>
      </c>
      <c r="O22" s="24">
        <v>11</v>
      </c>
      <c r="P22" s="23" t="s">
        <v>91</v>
      </c>
      <c r="Q22" s="24">
        <v>13</v>
      </c>
      <c r="R22" s="22"/>
      <c r="S22" s="27"/>
      <c r="T22" s="24">
        <v>15</v>
      </c>
      <c r="V22" s="24">
        <v>17</v>
      </c>
      <c r="W22" s="25" t="s">
        <v>101</v>
      </c>
      <c r="X22" s="24">
        <v>19</v>
      </c>
      <c r="Y22" s="26"/>
      <c r="Z22" s="24" t="s">
        <v>220</v>
      </c>
      <c r="AA22" s="25"/>
      <c r="AB22" s="27"/>
      <c r="AC22" s="24"/>
      <c r="AD22" s="25"/>
      <c r="AE22" s="24">
        <v>27</v>
      </c>
      <c r="AF22" s="35" t="s">
        <v>135</v>
      </c>
      <c r="AG22" s="24"/>
      <c r="AH22" s="25"/>
      <c r="AI22" s="24"/>
      <c r="AJ22" s="21"/>
    </row>
    <row r="23" spans="1:36" ht="9.75" customHeight="1">
      <c r="A23" s="27">
        <v>1000</v>
      </c>
      <c r="B23" s="24"/>
      <c r="C23" s="25"/>
      <c r="D23" s="24">
        <v>2</v>
      </c>
      <c r="E23" s="22"/>
      <c r="F23" s="24">
        <v>3</v>
      </c>
      <c r="G23" s="22"/>
      <c r="H23" s="24">
        <v>5</v>
      </c>
      <c r="I23" s="23"/>
      <c r="J23" s="27">
        <v>1000</v>
      </c>
      <c r="K23" s="24">
        <v>7</v>
      </c>
      <c r="L23" s="21"/>
      <c r="M23" s="24">
        <v>9</v>
      </c>
      <c r="N23" s="22"/>
      <c r="O23" s="24">
        <v>11</v>
      </c>
      <c r="P23" s="23"/>
      <c r="Q23" s="24">
        <v>13</v>
      </c>
      <c r="R23" s="23" t="s">
        <v>91</v>
      </c>
      <c r="S23" s="27">
        <v>1000</v>
      </c>
      <c r="T23" s="24">
        <v>15</v>
      </c>
      <c r="V23" s="24">
        <v>17</v>
      </c>
      <c r="W23" s="25"/>
      <c r="X23" s="24">
        <v>19</v>
      </c>
      <c r="Y23" s="26"/>
      <c r="Z23" s="24"/>
      <c r="AA23" s="25"/>
      <c r="AB23" s="27">
        <v>1000</v>
      </c>
      <c r="AC23" s="24"/>
      <c r="AD23" s="25"/>
      <c r="AE23" s="24">
        <v>27</v>
      </c>
      <c r="AF23" s="26"/>
      <c r="AG23" s="24"/>
      <c r="AH23" s="25"/>
      <c r="AI23" s="24"/>
      <c r="AJ23" s="21"/>
    </row>
    <row r="24" spans="1:36" ht="9.75" customHeight="1">
      <c r="A24" s="27"/>
      <c r="B24" s="24"/>
      <c r="C24" s="25"/>
      <c r="D24" s="24">
        <v>2</v>
      </c>
      <c r="E24" s="22"/>
      <c r="F24" s="24">
        <v>3</v>
      </c>
      <c r="G24" s="28" t="s">
        <v>144</v>
      </c>
      <c r="H24" s="24">
        <v>5</v>
      </c>
      <c r="I24" s="23"/>
      <c r="J24" s="27"/>
      <c r="K24" s="24">
        <v>7</v>
      </c>
      <c r="M24" s="24">
        <v>9</v>
      </c>
      <c r="O24" s="24">
        <v>11</v>
      </c>
      <c r="P24" s="23"/>
      <c r="Q24" s="24">
        <v>13</v>
      </c>
      <c r="R24" s="23"/>
      <c r="S24" s="27"/>
      <c r="T24" s="24">
        <v>15</v>
      </c>
      <c r="V24" s="24"/>
      <c r="W24" s="21" t="s">
        <v>257</v>
      </c>
      <c r="X24" s="24">
        <v>19</v>
      </c>
      <c r="Y24" s="22" t="s">
        <v>229</v>
      </c>
      <c r="AA24" s="25"/>
      <c r="AB24" s="27"/>
      <c r="AC24" s="24"/>
      <c r="AD24" s="25"/>
      <c r="AE24" s="24">
        <v>27</v>
      </c>
      <c r="AF24" s="26"/>
      <c r="AG24" s="24"/>
      <c r="AH24" s="25"/>
      <c r="AI24" s="24"/>
      <c r="AJ24" s="21"/>
    </row>
    <row r="25" spans="1:36" ht="9.75" customHeight="1">
      <c r="A25" s="27">
        <v>1100</v>
      </c>
      <c r="B25" s="24"/>
      <c r="C25" s="25"/>
      <c r="D25" s="24">
        <v>2</v>
      </c>
      <c r="E25" s="22" t="s">
        <v>185</v>
      </c>
      <c r="F25" s="24">
        <v>3</v>
      </c>
      <c r="H25" s="24">
        <v>5</v>
      </c>
      <c r="I25" s="23"/>
      <c r="J25" s="27">
        <v>1100</v>
      </c>
      <c r="K25" s="24">
        <v>7</v>
      </c>
      <c r="M25" s="24">
        <v>9</v>
      </c>
      <c r="O25" s="24">
        <v>11</v>
      </c>
      <c r="P25" s="23"/>
      <c r="Q25" s="24">
        <v>13</v>
      </c>
      <c r="R25" s="23"/>
      <c r="S25" s="27">
        <v>1100</v>
      </c>
      <c r="T25" s="24">
        <v>15</v>
      </c>
      <c r="V25" s="24"/>
      <c r="W25" s="21"/>
      <c r="X25" s="24">
        <v>19</v>
      </c>
      <c r="Y25" s="22"/>
      <c r="AA25" s="25"/>
      <c r="AB25" s="27">
        <v>1100</v>
      </c>
      <c r="AC25" s="24"/>
      <c r="AD25" s="25"/>
      <c r="AE25" s="24">
        <v>27</v>
      </c>
      <c r="AF25" s="22" t="s">
        <v>244</v>
      </c>
      <c r="AG25" s="24"/>
      <c r="AH25" s="25"/>
      <c r="AI25" s="24"/>
      <c r="AJ25" s="21"/>
    </row>
    <row r="26" spans="1:36" ht="9.75" customHeight="1">
      <c r="A26" s="27"/>
      <c r="B26" s="24"/>
      <c r="C26" s="25"/>
      <c r="D26" s="24">
        <v>2</v>
      </c>
      <c r="E26" s="22"/>
      <c r="F26" s="24">
        <v>3</v>
      </c>
      <c r="H26" s="24">
        <v>5</v>
      </c>
      <c r="I26" s="23"/>
      <c r="J26" s="27"/>
      <c r="K26" s="24">
        <v>7</v>
      </c>
      <c r="M26" s="24">
        <v>9</v>
      </c>
      <c r="O26" s="24">
        <v>11</v>
      </c>
      <c r="P26" s="23"/>
      <c r="Q26" s="24">
        <v>13</v>
      </c>
      <c r="R26" s="23"/>
      <c r="S26" s="27"/>
      <c r="T26" s="24">
        <v>15</v>
      </c>
      <c r="V26" s="24"/>
      <c r="X26" s="24">
        <v>19</v>
      </c>
      <c r="Y26" s="22" t="s">
        <v>230</v>
      </c>
      <c r="AA26" s="25"/>
      <c r="AB26" s="27"/>
      <c r="AC26" s="24"/>
      <c r="AD26" s="25"/>
      <c r="AE26" s="24">
        <v>27</v>
      </c>
      <c r="AF26" s="53"/>
      <c r="AG26" s="24"/>
      <c r="AH26" s="25"/>
      <c r="AI26" s="24"/>
      <c r="AJ26" s="21"/>
    </row>
    <row r="27" spans="1:36" ht="9.75" customHeight="1">
      <c r="A27" s="27">
        <v>1200</v>
      </c>
      <c r="B27" s="24"/>
      <c r="C27" s="25"/>
      <c r="D27" s="24">
        <v>2</v>
      </c>
      <c r="E27" s="28" t="s">
        <v>83</v>
      </c>
      <c r="F27" s="24">
        <v>3</v>
      </c>
      <c r="G27" s="49" t="s">
        <v>254</v>
      </c>
      <c r="H27" s="24">
        <v>5</v>
      </c>
      <c r="I27" s="23"/>
      <c r="J27" s="27">
        <v>1200</v>
      </c>
      <c r="K27" s="24">
        <v>7</v>
      </c>
      <c r="L27" s="49" t="s">
        <v>254</v>
      </c>
      <c r="M27" s="24">
        <v>9</v>
      </c>
      <c r="N27" s="49" t="s">
        <v>254</v>
      </c>
      <c r="O27" s="24">
        <v>11</v>
      </c>
      <c r="P27" s="23"/>
      <c r="Q27" s="24">
        <v>13</v>
      </c>
      <c r="R27" s="23"/>
      <c r="S27" s="27">
        <v>1200</v>
      </c>
      <c r="T27" s="24">
        <v>15</v>
      </c>
      <c r="U27" s="49" t="s">
        <v>254</v>
      </c>
      <c r="V27" s="24"/>
      <c r="W27" s="25" t="s">
        <v>103</v>
      </c>
      <c r="X27" s="24">
        <v>19</v>
      </c>
      <c r="Y27" s="22"/>
      <c r="AA27" s="25"/>
      <c r="AB27" s="27">
        <v>1200</v>
      </c>
      <c r="AC27" s="24">
        <v>23</v>
      </c>
      <c r="AD27" s="35" t="s">
        <v>134</v>
      </c>
      <c r="AE27" s="24">
        <v>27</v>
      </c>
      <c r="AF27" s="22" t="s">
        <v>242</v>
      </c>
      <c r="AG27" s="24"/>
      <c r="AH27" s="25"/>
      <c r="AI27" s="24"/>
      <c r="AJ27" s="21"/>
    </row>
    <row r="28" spans="1:36" ht="9.75" customHeight="1">
      <c r="A28" s="27"/>
      <c r="B28" s="24"/>
      <c r="C28" s="25"/>
      <c r="D28" s="24">
        <v>2</v>
      </c>
      <c r="E28" s="28"/>
      <c r="F28" s="24">
        <v>3</v>
      </c>
      <c r="G28" s="50"/>
      <c r="H28" s="24"/>
      <c r="I28" s="25" t="s">
        <v>87</v>
      </c>
      <c r="J28" s="27"/>
      <c r="K28" s="24">
        <v>7</v>
      </c>
      <c r="L28" s="50"/>
      <c r="M28" s="24">
        <v>9</v>
      </c>
      <c r="N28" s="50"/>
      <c r="O28" s="24"/>
      <c r="P28" s="25" t="s">
        <v>94</v>
      </c>
      <c r="Q28" s="24">
        <v>13</v>
      </c>
      <c r="R28" s="25" t="s">
        <v>96</v>
      </c>
      <c r="S28" s="27"/>
      <c r="T28" s="24">
        <v>15</v>
      </c>
      <c r="U28" s="50"/>
      <c r="V28" s="24"/>
      <c r="W28" s="25"/>
      <c r="X28" s="24"/>
      <c r="Y28" s="25" t="s">
        <v>105</v>
      </c>
      <c r="AA28" s="25"/>
      <c r="AB28" s="27"/>
      <c r="AC28" s="24">
        <v>23</v>
      </c>
      <c r="AD28" s="26"/>
      <c r="AE28" s="24">
        <v>27</v>
      </c>
      <c r="AF28" s="22"/>
      <c r="AG28" s="24"/>
      <c r="AH28" s="25"/>
      <c r="AI28" s="24"/>
      <c r="AJ28" s="21"/>
    </row>
    <row r="29" spans="1:36" ht="9.75" customHeight="1">
      <c r="A29" s="27">
        <v>1300</v>
      </c>
      <c r="B29" s="24"/>
      <c r="C29" s="25"/>
      <c r="D29" s="24">
        <v>2</v>
      </c>
      <c r="E29" s="28"/>
      <c r="F29" s="24">
        <v>3</v>
      </c>
      <c r="G29" s="23" t="s">
        <v>91</v>
      </c>
      <c r="H29" s="24"/>
      <c r="I29" s="25" t="s">
        <v>140</v>
      </c>
      <c r="J29" s="27">
        <v>1300</v>
      </c>
      <c r="K29" s="24">
        <v>7</v>
      </c>
      <c r="L29" s="28" t="s">
        <v>145</v>
      </c>
      <c r="M29" s="24">
        <v>9</v>
      </c>
      <c r="N29" s="28" t="s">
        <v>145</v>
      </c>
      <c r="O29" s="24"/>
      <c r="P29" s="25" t="s">
        <v>140</v>
      </c>
      <c r="Q29" s="24">
        <v>13</v>
      </c>
      <c r="R29" s="25" t="s">
        <v>140</v>
      </c>
      <c r="S29" s="27">
        <v>1300</v>
      </c>
      <c r="T29" s="24">
        <v>15</v>
      </c>
      <c r="U29" s="23" t="s">
        <v>91</v>
      </c>
      <c r="V29" s="24"/>
      <c r="W29" s="21" t="s">
        <v>102</v>
      </c>
      <c r="X29" s="24"/>
      <c r="Y29" s="25"/>
      <c r="AA29" s="25"/>
      <c r="AB29" s="27">
        <v>1300</v>
      </c>
      <c r="AC29" s="24">
        <v>23</v>
      </c>
      <c r="AD29" s="26"/>
      <c r="AE29" s="24"/>
      <c r="AF29" s="25"/>
      <c r="AG29" s="24">
        <v>31</v>
      </c>
      <c r="AH29" s="35" t="s">
        <v>260</v>
      </c>
      <c r="AI29" s="24"/>
      <c r="AJ29" s="21"/>
    </row>
    <row r="30" spans="1:36" ht="9.75" customHeight="1">
      <c r="A30" s="27"/>
      <c r="B30" s="24"/>
      <c r="C30" s="25"/>
      <c r="D30" s="24">
        <v>2</v>
      </c>
      <c r="E30" s="28"/>
      <c r="F30" s="24">
        <v>3</v>
      </c>
      <c r="G30" s="23"/>
      <c r="H30" s="24">
        <v>6</v>
      </c>
      <c r="I30" s="49" t="s">
        <v>254</v>
      </c>
      <c r="J30" s="27"/>
      <c r="K30" s="24">
        <v>7</v>
      </c>
      <c r="L30" s="23" t="s">
        <v>91</v>
      </c>
      <c r="M30" s="24">
        <v>9</v>
      </c>
      <c r="N30" s="23" t="s">
        <v>91</v>
      </c>
      <c r="O30" s="24">
        <v>12</v>
      </c>
      <c r="P30" s="49" t="s">
        <v>254</v>
      </c>
      <c r="Q30" s="24">
        <v>13</v>
      </c>
      <c r="R30" s="49" t="s">
        <v>254</v>
      </c>
      <c r="S30" s="27"/>
      <c r="T30" s="24">
        <v>15</v>
      </c>
      <c r="U30" s="23"/>
      <c r="V30" s="24"/>
      <c r="X30" s="24"/>
      <c r="Y30" s="25"/>
      <c r="AA30" s="25"/>
      <c r="AB30" s="27"/>
      <c r="AC30" s="24">
        <v>23</v>
      </c>
      <c r="AD30" s="22" t="s">
        <v>235</v>
      </c>
      <c r="AE30" s="24"/>
      <c r="AF30" s="25"/>
      <c r="AG30" s="24">
        <v>31</v>
      </c>
      <c r="AH30" s="26"/>
      <c r="AI30" s="24"/>
      <c r="AJ30" s="21"/>
    </row>
    <row r="31" spans="1:36" ht="9.75" customHeight="1">
      <c r="A31" s="27">
        <v>1400</v>
      </c>
      <c r="B31" s="24"/>
      <c r="C31" s="25"/>
      <c r="D31" s="24">
        <v>2</v>
      </c>
      <c r="E31" s="28" t="s">
        <v>62</v>
      </c>
      <c r="F31" s="24">
        <v>3</v>
      </c>
      <c r="G31" s="23"/>
      <c r="H31" s="24">
        <v>6</v>
      </c>
      <c r="I31" s="50"/>
      <c r="J31" s="27">
        <v>1400</v>
      </c>
      <c r="K31" s="24">
        <v>7</v>
      </c>
      <c r="L31" s="23"/>
      <c r="M31" s="24"/>
      <c r="N31" s="23"/>
      <c r="O31" s="24">
        <v>12</v>
      </c>
      <c r="P31" s="50"/>
      <c r="R31" s="50"/>
      <c r="S31" s="27">
        <v>1400</v>
      </c>
      <c r="T31" s="24"/>
      <c r="U31" s="23"/>
      <c r="V31" s="24"/>
      <c r="X31" s="24"/>
      <c r="Y31" s="25"/>
      <c r="Z31" s="24"/>
      <c r="AA31" s="25"/>
      <c r="AB31" s="27">
        <v>1400</v>
      </c>
      <c r="AC31" s="24">
        <v>23</v>
      </c>
      <c r="AD31" s="22"/>
      <c r="AE31" s="24"/>
      <c r="AF31" s="25"/>
      <c r="AG31" s="24">
        <v>31</v>
      </c>
      <c r="AH31" s="26"/>
      <c r="AI31" s="24"/>
      <c r="AJ31" s="21"/>
    </row>
    <row r="32" spans="1:36" ht="9.75" customHeight="1">
      <c r="A32" s="27"/>
      <c r="B32" s="24"/>
      <c r="C32" s="25"/>
      <c r="D32" s="24">
        <v>2</v>
      </c>
      <c r="E32" s="28"/>
      <c r="F32" s="24">
        <v>3</v>
      </c>
      <c r="G32" s="23"/>
      <c r="H32" s="24">
        <v>6</v>
      </c>
      <c r="I32" s="28" t="s">
        <v>144</v>
      </c>
      <c r="J32" s="27"/>
      <c r="K32" s="24">
        <v>7</v>
      </c>
      <c r="L32" s="23"/>
      <c r="M32" s="24"/>
      <c r="N32" s="23"/>
      <c r="O32" s="24">
        <v>12</v>
      </c>
      <c r="P32" s="28" t="s">
        <v>144</v>
      </c>
      <c r="Q32" s="24"/>
      <c r="R32" s="28" t="s">
        <v>145</v>
      </c>
      <c r="S32" s="27"/>
      <c r="T32" s="24"/>
      <c r="U32" s="23"/>
      <c r="V32" s="24"/>
      <c r="W32" s="25" t="s">
        <v>100</v>
      </c>
      <c r="X32" s="24"/>
      <c r="Y32" s="25"/>
      <c r="Z32" s="24">
        <v>21</v>
      </c>
      <c r="AA32" s="35" t="s">
        <v>133</v>
      </c>
      <c r="AB32" s="27"/>
      <c r="AC32" s="24">
        <v>23</v>
      </c>
      <c r="AD32" s="22" t="s">
        <v>236</v>
      </c>
      <c r="AE32" s="24"/>
      <c r="AF32" s="25"/>
      <c r="AG32" s="24">
        <v>31</v>
      </c>
      <c r="AH32" s="22" t="s">
        <v>261</v>
      </c>
      <c r="AI32" s="24"/>
      <c r="AJ32" s="21"/>
    </row>
    <row r="33" spans="1:36" ht="9.75" customHeight="1">
      <c r="A33" s="27">
        <v>1500</v>
      </c>
      <c r="B33" s="24"/>
      <c r="C33" s="25"/>
      <c r="D33" s="24">
        <v>2</v>
      </c>
      <c r="E33" s="28"/>
      <c r="F33" s="24">
        <v>3</v>
      </c>
      <c r="G33" s="23"/>
      <c r="H33" s="24">
        <v>6</v>
      </c>
      <c r="J33" s="27">
        <v>1500</v>
      </c>
      <c r="K33" s="24">
        <v>7</v>
      </c>
      <c r="L33" s="23"/>
      <c r="M33" s="24">
        <v>10</v>
      </c>
      <c r="N33" s="23"/>
      <c r="O33" s="24">
        <v>12</v>
      </c>
      <c r="Q33" s="24">
        <v>14</v>
      </c>
      <c r="S33" s="27">
        <v>1500</v>
      </c>
      <c r="T33" s="24">
        <v>16</v>
      </c>
      <c r="U33" s="23"/>
      <c r="V33" s="24"/>
      <c r="W33" s="25" t="s">
        <v>140</v>
      </c>
      <c r="X33" s="24"/>
      <c r="Y33" s="25"/>
      <c r="Z33" s="24">
        <v>21</v>
      </c>
      <c r="AA33" s="35"/>
      <c r="AB33" s="27">
        <v>1500</v>
      </c>
      <c r="AC33" s="24"/>
      <c r="AD33" s="53"/>
      <c r="AE33" s="24"/>
      <c r="AF33" s="25"/>
      <c r="AG33" s="24">
        <v>31</v>
      </c>
      <c r="AH33" s="22"/>
      <c r="AI33" s="24"/>
      <c r="AJ33" s="21"/>
    </row>
    <row r="34" spans="1:36" ht="9.75" customHeight="1">
      <c r="A34" s="27"/>
      <c r="B34" s="24"/>
      <c r="C34" s="25"/>
      <c r="D34" s="24">
        <v>2</v>
      </c>
      <c r="E34" s="28"/>
      <c r="F34" s="24">
        <v>3</v>
      </c>
      <c r="G34" s="23"/>
      <c r="H34" s="24">
        <v>6</v>
      </c>
      <c r="I34" s="21"/>
      <c r="J34" s="27"/>
      <c r="K34" s="24">
        <v>7</v>
      </c>
      <c r="L34" s="23"/>
      <c r="M34" s="24">
        <v>10</v>
      </c>
      <c r="N34" s="23"/>
      <c r="O34" s="24">
        <v>12</v>
      </c>
      <c r="P34" s="21"/>
      <c r="Q34" s="24">
        <v>14</v>
      </c>
      <c r="S34" s="27"/>
      <c r="T34" s="24">
        <v>16</v>
      </c>
      <c r="U34" s="23"/>
      <c r="V34" s="24">
        <v>18</v>
      </c>
      <c r="X34" s="24"/>
      <c r="Y34" s="25"/>
      <c r="Z34" s="24">
        <v>21</v>
      </c>
      <c r="AA34" s="26"/>
      <c r="AB34" s="27"/>
      <c r="AC34" s="24"/>
      <c r="AD34" s="25" t="s">
        <v>109</v>
      </c>
      <c r="AE34" s="48"/>
      <c r="AF34" s="25"/>
      <c r="AG34" s="24">
        <v>31</v>
      </c>
      <c r="AH34" s="22" t="s">
        <v>262</v>
      </c>
      <c r="AI34" s="24"/>
      <c r="AJ34" s="21"/>
    </row>
    <row r="35" spans="1:36" ht="9.75" customHeight="1">
      <c r="A35" s="27">
        <v>1600</v>
      </c>
      <c r="B35" s="24"/>
      <c r="C35" s="25"/>
      <c r="D35" s="24">
        <v>2</v>
      </c>
      <c r="E35" s="28" t="s">
        <v>208</v>
      </c>
      <c r="F35" s="24"/>
      <c r="G35" s="25" t="s">
        <v>85</v>
      </c>
      <c r="H35" s="24">
        <v>6</v>
      </c>
      <c r="I35" s="21"/>
      <c r="J35" s="27">
        <v>1600</v>
      </c>
      <c r="K35" s="24">
        <v>7</v>
      </c>
      <c r="L35" s="23"/>
      <c r="M35" s="24">
        <v>10</v>
      </c>
      <c r="N35" s="23"/>
      <c r="O35" s="24">
        <v>12</v>
      </c>
      <c r="P35" s="21"/>
      <c r="Q35" s="24">
        <v>14</v>
      </c>
      <c r="S35" s="27">
        <v>1600</v>
      </c>
      <c r="T35" s="24">
        <v>16</v>
      </c>
      <c r="U35" s="25" t="s">
        <v>98</v>
      </c>
      <c r="V35" s="24">
        <v>18</v>
      </c>
      <c r="W35" s="21"/>
      <c r="X35" s="24"/>
      <c r="Y35" s="25"/>
      <c r="Z35" s="24">
        <v>21</v>
      </c>
      <c r="AA35" s="22" t="s">
        <v>234</v>
      </c>
      <c r="AB35" s="27">
        <v>1600</v>
      </c>
      <c r="AC35" s="24"/>
      <c r="AD35" s="25"/>
      <c r="AE35" s="48">
        <v>28</v>
      </c>
      <c r="AF35" s="22" t="s">
        <v>245</v>
      </c>
      <c r="AG35" s="24">
        <v>31</v>
      </c>
      <c r="AH35" s="22"/>
      <c r="AI35" s="24"/>
      <c r="AJ35" s="21"/>
    </row>
    <row r="36" spans="1:36" ht="9.75" customHeight="1">
      <c r="A36" s="27"/>
      <c r="B36" s="24"/>
      <c r="C36" s="25"/>
      <c r="D36" s="24">
        <v>2</v>
      </c>
      <c r="E36" s="28"/>
      <c r="F36" s="24"/>
      <c r="G36" s="25" t="s">
        <v>140</v>
      </c>
      <c r="H36" s="24">
        <v>6</v>
      </c>
      <c r="I36" s="21"/>
      <c r="J36" s="27"/>
      <c r="K36" s="24"/>
      <c r="L36" s="25" t="s">
        <v>89</v>
      </c>
      <c r="M36" s="24">
        <v>10</v>
      </c>
      <c r="N36" s="25" t="s">
        <v>92</v>
      </c>
      <c r="O36" s="24">
        <v>12</v>
      </c>
      <c r="P36" s="21"/>
      <c r="Q36" s="24">
        <v>14</v>
      </c>
      <c r="S36" s="27"/>
      <c r="T36" s="24">
        <v>16</v>
      </c>
      <c r="U36" s="25" t="s">
        <v>140</v>
      </c>
      <c r="V36" s="24">
        <v>18</v>
      </c>
      <c r="W36" s="21" t="s">
        <v>257</v>
      </c>
      <c r="X36" s="24"/>
      <c r="Y36" s="25"/>
      <c r="Z36" s="24">
        <v>21</v>
      </c>
      <c r="AA36" s="22"/>
      <c r="AB36" s="27"/>
      <c r="AC36" s="24"/>
      <c r="AD36" s="25"/>
      <c r="AE36" s="48">
        <v>28</v>
      </c>
      <c r="AF36" s="22"/>
      <c r="AG36" s="24"/>
      <c r="AH36" s="25" t="s">
        <v>116</v>
      </c>
      <c r="AI36" s="24"/>
      <c r="AJ36" s="21"/>
    </row>
    <row r="37" spans="1:36" ht="9.75" customHeight="1">
      <c r="A37" s="27">
        <v>1700</v>
      </c>
      <c r="B37" s="24"/>
      <c r="C37" s="25"/>
      <c r="D37" s="24">
        <v>2</v>
      </c>
      <c r="E37" s="28"/>
      <c r="F37" s="24">
        <v>4</v>
      </c>
      <c r="G37" s="28" t="s">
        <v>144</v>
      </c>
      <c r="H37" s="24">
        <v>6</v>
      </c>
      <c r="I37" s="21"/>
      <c r="J37" s="27">
        <v>1700</v>
      </c>
      <c r="K37" s="24"/>
      <c r="L37" s="25" t="s">
        <v>140</v>
      </c>
      <c r="M37" s="24">
        <v>10</v>
      </c>
      <c r="N37" s="25" t="s">
        <v>140</v>
      </c>
      <c r="O37" s="24">
        <v>12</v>
      </c>
      <c r="P37" s="21"/>
      <c r="Q37" s="24">
        <v>14</v>
      </c>
      <c r="R37" s="21"/>
      <c r="S37" s="27">
        <v>1700</v>
      </c>
      <c r="T37" s="24">
        <v>16</v>
      </c>
      <c r="U37" s="21"/>
      <c r="V37" s="24">
        <v>18</v>
      </c>
      <c r="W37" s="21"/>
      <c r="X37" s="24"/>
      <c r="Y37" s="25"/>
      <c r="Z37" s="24">
        <v>21</v>
      </c>
      <c r="AA37" s="22" t="s">
        <v>232</v>
      </c>
      <c r="AB37" s="27">
        <v>1700</v>
      </c>
      <c r="AC37" s="24"/>
      <c r="AD37" s="25"/>
      <c r="AE37" s="48">
        <v>28</v>
      </c>
      <c r="AF37" s="22" t="s">
        <v>246</v>
      </c>
      <c r="AG37" s="24"/>
      <c r="AH37" s="25"/>
      <c r="AI37" s="24"/>
      <c r="AJ37" s="21"/>
    </row>
    <row r="38" spans="1:36" ht="9.75" customHeight="1">
      <c r="A38" s="27"/>
      <c r="B38" s="24"/>
      <c r="C38" s="25"/>
      <c r="D38" s="24">
        <v>2</v>
      </c>
      <c r="E38" s="28"/>
      <c r="F38" s="24">
        <v>4</v>
      </c>
      <c r="G38" s="21"/>
      <c r="H38" s="24">
        <v>6</v>
      </c>
      <c r="I38" s="21"/>
      <c r="J38" s="27"/>
      <c r="K38" s="24">
        <v>8</v>
      </c>
      <c r="L38" s="28" t="s">
        <v>144</v>
      </c>
      <c r="M38" s="24">
        <v>10</v>
      </c>
      <c r="N38" s="21"/>
      <c r="O38" s="24">
        <v>12</v>
      </c>
      <c r="P38" s="45"/>
      <c r="Q38" s="24">
        <v>14</v>
      </c>
      <c r="R38" s="21"/>
      <c r="S38" s="27"/>
      <c r="T38" s="24">
        <v>16</v>
      </c>
      <c r="U38" s="21"/>
      <c r="V38" s="24">
        <v>18</v>
      </c>
      <c r="X38" s="24"/>
      <c r="Y38" s="25"/>
      <c r="Z38" s="24">
        <v>21</v>
      </c>
      <c r="AA38" s="22"/>
      <c r="AB38" s="27"/>
      <c r="AC38" s="24"/>
      <c r="AD38" s="25"/>
      <c r="AE38" s="48">
        <v>28</v>
      </c>
      <c r="AF38" s="22"/>
      <c r="AG38" s="24"/>
      <c r="AH38" s="25"/>
      <c r="AI38" s="24"/>
      <c r="AJ38" s="21"/>
    </row>
    <row r="39" spans="1:36" ht="9.75" customHeight="1">
      <c r="A39" s="27">
        <v>1800</v>
      </c>
      <c r="B39" s="24">
        <v>1</v>
      </c>
      <c r="C39" s="22" t="s">
        <v>142</v>
      </c>
      <c r="D39" s="24">
        <v>2</v>
      </c>
      <c r="F39" s="24">
        <v>4</v>
      </c>
      <c r="G39" s="21"/>
      <c r="H39" s="24">
        <v>6</v>
      </c>
      <c r="I39" s="21"/>
      <c r="J39" s="27">
        <v>1800</v>
      </c>
      <c r="K39" s="24">
        <v>8</v>
      </c>
      <c r="L39" s="21"/>
      <c r="M39" s="24">
        <v>10</v>
      </c>
      <c r="N39" s="21"/>
      <c r="O39" s="24">
        <v>12</v>
      </c>
      <c r="P39" s="22" t="s">
        <v>152</v>
      </c>
      <c r="Q39" s="24">
        <v>14</v>
      </c>
      <c r="R39" s="45"/>
      <c r="S39" s="27">
        <v>1800</v>
      </c>
      <c r="T39" s="24">
        <v>16</v>
      </c>
      <c r="U39" s="21"/>
      <c r="V39" s="24">
        <v>18</v>
      </c>
      <c r="X39" s="24"/>
      <c r="Y39" s="25"/>
      <c r="Z39" s="24"/>
      <c r="AA39" s="25" t="s">
        <v>107</v>
      </c>
      <c r="AB39" s="27">
        <v>1800</v>
      </c>
      <c r="AC39" s="24"/>
      <c r="AD39" s="25"/>
      <c r="AE39" s="24"/>
      <c r="AF39" s="25" t="s">
        <v>113</v>
      </c>
      <c r="AG39" s="24"/>
      <c r="AH39" s="25"/>
      <c r="AI39" s="24"/>
      <c r="AJ39" s="21"/>
    </row>
    <row r="40" spans="1:36" ht="9.75" customHeight="1">
      <c r="A40" s="27"/>
      <c r="B40" s="24">
        <v>1</v>
      </c>
      <c r="C40" s="22" t="s">
        <v>117</v>
      </c>
      <c r="D40" s="24">
        <v>2</v>
      </c>
      <c r="E40" s="5" t="s">
        <v>263</v>
      </c>
      <c r="F40" s="24">
        <v>4</v>
      </c>
      <c r="G40" s="21"/>
      <c r="H40" s="24">
        <v>6</v>
      </c>
      <c r="I40" s="21"/>
      <c r="J40" s="27"/>
      <c r="K40" s="24">
        <v>8</v>
      </c>
      <c r="L40" s="21" t="s">
        <v>148</v>
      </c>
      <c r="M40" s="24">
        <v>10</v>
      </c>
      <c r="N40" s="21"/>
      <c r="O40" s="24">
        <v>12</v>
      </c>
      <c r="P40" s="22"/>
      <c r="Q40" s="24">
        <v>14</v>
      </c>
      <c r="R40" s="45"/>
      <c r="S40" s="27"/>
      <c r="T40" s="24">
        <v>16</v>
      </c>
      <c r="U40" s="21"/>
      <c r="V40" s="24">
        <v>18</v>
      </c>
      <c r="X40" s="24"/>
      <c r="Y40" s="25"/>
      <c r="Z40" s="24"/>
      <c r="AA40" s="25"/>
      <c r="AB40" s="27"/>
      <c r="AC40" s="24">
        <v>24</v>
      </c>
      <c r="AD40" s="22" t="s">
        <v>237</v>
      </c>
      <c r="AE40" s="24"/>
      <c r="AF40" s="25"/>
      <c r="AG40" s="24"/>
      <c r="AH40" s="25"/>
      <c r="AI40" s="24"/>
      <c r="AJ40" s="21"/>
    </row>
    <row r="41" spans="1:36" ht="9.75" customHeight="1">
      <c r="A41" s="21">
        <v>1900</v>
      </c>
      <c r="B41" s="24">
        <v>1</v>
      </c>
      <c r="C41" s="22" t="s">
        <v>143</v>
      </c>
      <c r="D41" s="24">
        <v>2</v>
      </c>
      <c r="F41" s="24">
        <v>4</v>
      </c>
      <c r="G41" s="22" t="s">
        <v>187</v>
      </c>
      <c r="H41" s="24">
        <v>6</v>
      </c>
      <c r="I41" s="35" t="s">
        <v>130</v>
      </c>
      <c r="J41" s="21">
        <v>1900</v>
      </c>
      <c r="K41" s="24">
        <v>8</v>
      </c>
      <c r="L41" s="22" t="s">
        <v>198</v>
      </c>
      <c r="M41" s="24">
        <v>10</v>
      </c>
      <c r="N41" s="22" t="s">
        <v>217</v>
      </c>
      <c r="O41" s="24">
        <v>12</v>
      </c>
      <c r="P41" s="35" t="s">
        <v>153</v>
      </c>
      <c r="Q41" s="24">
        <v>14</v>
      </c>
      <c r="R41" s="22" t="s">
        <v>223</v>
      </c>
      <c r="S41" s="21">
        <v>1900</v>
      </c>
      <c r="T41" s="24">
        <v>16</v>
      </c>
      <c r="U41" s="22" t="s">
        <v>221</v>
      </c>
      <c r="V41" s="24">
        <v>18</v>
      </c>
      <c r="W41" s="35" t="s">
        <v>226</v>
      </c>
      <c r="X41" s="24"/>
      <c r="Y41" s="25"/>
      <c r="Z41" s="24"/>
      <c r="AA41" s="25"/>
      <c r="AB41" s="21">
        <v>1900</v>
      </c>
      <c r="AC41" s="24">
        <v>24</v>
      </c>
      <c r="AD41" s="22"/>
      <c r="AE41" s="24"/>
      <c r="AF41" s="25"/>
      <c r="AG41" s="24"/>
      <c r="AH41" s="25"/>
      <c r="AI41" s="24"/>
      <c r="AJ41" s="21"/>
    </row>
    <row r="42" spans="1:36" ht="9.75" customHeight="1">
      <c r="A42" s="19"/>
      <c r="B42" s="20">
        <v>1</v>
      </c>
      <c r="C42" s="22" t="s">
        <v>154</v>
      </c>
      <c r="D42" s="20">
        <v>2</v>
      </c>
      <c r="F42" s="20">
        <v>4</v>
      </c>
      <c r="G42" s="22"/>
      <c r="H42" s="20">
        <v>6</v>
      </c>
      <c r="I42" s="26"/>
      <c r="J42" s="19"/>
      <c r="K42" s="24">
        <v>8</v>
      </c>
      <c r="L42" s="22"/>
      <c r="M42" s="20">
        <v>10</v>
      </c>
      <c r="N42" s="22"/>
      <c r="O42" s="20">
        <v>12</v>
      </c>
      <c r="P42" s="26"/>
      <c r="Q42" s="20">
        <v>14</v>
      </c>
      <c r="R42" s="22"/>
      <c r="S42" s="19"/>
      <c r="T42" s="20">
        <v>16</v>
      </c>
      <c r="U42" s="22"/>
      <c r="V42" s="20">
        <v>18</v>
      </c>
      <c r="W42" s="26"/>
      <c r="X42" s="20"/>
      <c r="Y42" s="25"/>
      <c r="Z42" s="20"/>
      <c r="AA42" s="25"/>
      <c r="AB42" s="19"/>
      <c r="AC42" s="20">
        <v>24</v>
      </c>
      <c r="AD42" s="22" t="s">
        <v>238</v>
      </c>
      <c r="AE42" s="20"/>
      <c r="AF42" s="25"/>
      <c r="AG42" s="20"/>
      <c r="AH42" s="25"/>
      <c r="AI42" s="20"/>
      <c r="AJ42" s="21"/>
    </row>
    <row r="43" spans="1:36" ht="9.75" customHeight="1">
      <c r="A43" s="19">
        <v>2000</v>
      </c>
      <c r="B43" s="20">
        <v>1</v>
      </c>
      <c r="C43" s="22" t="s">
        <v>182</v>
      </c>
      <c r="D43" s="20">
        <v>2</v>
      </c>
      <c r="F43" s="20">
        <v>4</v>
      </c>
      <c r="G43" s="22"/>
      <c r="H43" s="20">
        <v>6</v>
      </c>
      <c r="I43" s="26"/>
      <c r="J43" s="19">
        <v>2000</v>
      </c>
      <c r="K43" s="24">
        <v>8</v>
      </c>
      <c r="L43" s="22"/>
      <c r="M43" s="20">
        <v>10</v>
      </c>
      <c r="N43" s="22"/>
      <c r="O43" s="20">
        <v>12</v>
      </c>
      <c r="P43" s="26"/>
      <c r="Q43" s="20">
        <v>14</v>
      </c>
      <c r="R43" s="22"/>
      <c r="S43" s="19">
        <v>2000</v>
      </c>
      <c r="T43" s="20">
        <v>16</v>
      </c>
      <c r="U43" s="22"/>
      <c r="V43" s="20">
        <v>18</v>
      </c>
      <c r="W43" s="21"/>
      <c r="X43" s="20"/>
      <c r="Y43" s="25"/>
      <c r="Z43" s="20"/>
      <c r="AA43" s="25"/>
      <c r="AB43" s="19">
        <v>2000</v>
      </c>
      <c r="AC43" s="20">
        <v>24</v>
      </c>
      <c r="AD43" s="22"/>
      <c r="AE43" s="20"/>
      <c r="AF43" s="25"/>
      <c r="AG43" s="20"/>
      <c r="AH43" s="25"/>
      <c r="AI43" s="20"/>
      <c r="AJ43" s="21"/>
    </row>
    <row r="44" spans="1:36" ht="9.75" customHeight="1">
      <c r="A44" s="19"/>
      <c r="B44" s="20">
        <v>1</v>
      </c>
      <c r="C44" s="22"/>
      <c r="D44" s="20">
        <v>2</v>
      </c>
      <c r="F44" s="20">
        <v>4</v>
      </c>
      <c r="G44" s="22" t="s">
        <v>188</v>
      </c>
      <c r="H44" s="20">
        <v>6</v>
      </c>
      <c r="I44" s="22" t="s">
        <v>202</v>
      </c>
      <c r="J44" s="19"/>
      <c r="K44" s="24">
        <v>8</v>
      </c>
      <c r="L44" s="22" t="s">
        <v>199</v>
      </c>
      <c r="M44" s="20">
        <v>10</v>
      </c>
      <c r="N44" s="22" t="s">
        <v>204</v>
      </c>
      <c r="O44" s="20">
        <v>12</v>
      </c>
      <c r="P44" s="22" t="s">
        <v>209</v>
      </c>
      <c r="Q44" s="20">
        <v>14</v>
      </c>
      <c r="R44" s="22" t="s">
        <v>218</v>
      </c>
      <c r="S44" s="19"/>
      <c r="T44" s="20">
        <v>16</v>
      </c>
      <c r="U44" s="22" t="s">
        <v>222</v>
      </c>
      <c r="V44" s="20">
        <v>18</v>
      </c>
      <c r="W44" s="22" t="s">
        <v>228</v>
      </c>
      <c r="X44" s="20">
        <v>20</v>
      </c>
      <c r="Y44" s="35" t="s">
        <v>128</v>
      </c>
      <c r="Z44" s="20"/>
      <c r="AA44" s="25"/>
      <c r="AB44" s="19"/>
      <c r="AC44" s="20"/>
      <c r="AD44" s="25" t="s">
        <v>110</v>
      </c>
      <c r="AE44" s="20"/>
      <c r="AF44" s="25"/>
      <c r="AG44" s="20"/>
      <c r="AH44" s="25"/>
      <c r="AI44" s="20"/>
      <c r="AJ44" s="21"/>
    </row>
    <row r="45" spans="1:36" ht="9.75" customHeight="1">
      <c r="A45" s="19">
        <v>2100</v>
      </c>
      <c r="B45" s="20">
        <v>1</v>
      </c>
      <c r="C45" s="22" t="s">
        <v>183</v>
      </c>
      <c r="D45" s="20">
        <v>2</v>
      </c>
      <c r="E45" s="23" t="s">
        <v>91</v>
      </c>
      <c r="F45" s="20">
        <v>4</v>
      </c>
      <c r="G45" s="22"/>
      <c r="H45" s="20">
        <v>6</v>
      </c>
      <c r="I45" s="22"/>
      <c r="J45" s="19">
        <v>2100</v>
      </c>
      <c r="K45" s="24">
        <v>8</v>
      </c>
      <c r="L45" s="22"/>
      <c r="M45" s="20">
        <v>10</v>
      </c>
      <c r="N45" s="22"/>
      <c r="O45" s="20">
        <v>12</v>
      </c>
      <c r="P45" s="22"/>
      <c r="Q45" s="20">
        <v>14</v>
      </c>
      <c r="R45" s="22"/>
      <c r="S45" s="19">
        <v>2100</v>
      </c>
      <c r="T45" s="20">
        <v>16</v>
      </c>
      <c r="U45" s="22"/>
      <c r="V45" s="20">
        <v>18</v>
      </c>
      <c r="W45" s="22"/>
      <c r="X45" s="20">
        <v>20</v>
      </c>
      <c r="Y45" s="26"/>
      <c r="Z45" s="20"/>
      <c r="AA45" s="25"/>
      <c r="AB45" s="19">
        <v>2100</v>
      </c>
      <c r="AC45" s="20"/>
      <c r="AD45" s="25"/>
      <c r="AE45" s="20">
        <v>29</v>
      </c>
      <c r="AF45" s="22" t="s">
        <v>247</v>
      </c>
      <c r="AG45" s="20"/>
      <c r="AH45" s="25"/>
      <c r="AI45" s="20"/>
      <c r="AJ45" s="21"/>
    </row>
    <row r="46" spans="1:36" ht="9.75" customHeight="1">
      <c r="A46" s="19"/>
      <c r="B46" s="20">
        <v>1</v>
      </c>
      <c r="C46" s="22"/>
      <c r="D46" s="20">
        <v>2</v>
      </c>
      <c r="E46" s="23"/>
      <c r="F46" s="20">
        <v>4</v>
      </c>
      <c r="G46" s="28" t="s">
        <v>145</v>
      </c>
      <c r="H46" s="20">
        <v>6</v>
      </c>
      <c r="I46" s="27"/>
      <c r="J46" s="19"/>
      <c r="K46" s="24">
        <v>8</v>
      </c>
      <c r="L46" s="28" t="s">
        <v>145</v>
      </c>
      <c r="M46" s="20">
        <v>10</v>
      </c>
      <c r="N46" s="28" t="s">
        <v>145</v>
      </c>
      <c r="O46" s="20">
        <v>12</v>
      </c>
      <c r="P46" s="22"/>
      <c r="Q46" s="20">
        <v>14</v>
      </c>
      <c r="R46" s="28" t="s">
        <v>145</v>
      </c>
      <c r="S46" s="19"/>
      <c r="T46" s="20">
        <v>16</v>
      </c>
      <c r="U46" s="22" t="s">
        <v>124</v>
      </c>
      <c r="V46" s="20">
        <v>18</v>
      </c>
      <c r="W46" s="22"/>
      <c r="X46" s="20">
        <v>20</v>
      </c>
      <c r="Y46" s="26"/>
      <c r="Z46" s="20"/>
      <c r="AA46" s="25"/>
      <c r="AB46" s="19"/>
      <c r="AC46" s="20"/>
      <c r="AD46" s="25"/>
      <c r="AE46" s="20">
        <v>29</v>
      </c>
      <c r="AF46" s="22"/>
      <c r="AG46" s="20"/>
      <c r="AH46" s="25"/>
      <c r="AI46" s="20"/>
      <c r="AJ46" s="21"/>
    </row>
    <row r="47" spans="1:36" ht="9.75" customHeight="1">
      <c r="A47" s="19">
        <v>2200</v>
      </c>
      <c r="B47" s="20">
        <v>1</v>
      </c>
      <c r="C47" s="22" t="s">
        <v>253</v>
      </c>
      <c r="D47" s="20">
        <v>2</v>
      </c>
      <c r="E47" s="23"/>
      <c r="F47" s="20">
        <v>4</v>
      </c>
      <c r="G47" s="22" t="s">
        <v>146</v>
      </c>
      <c r="H47" s="20">
        <v>6</v>
      </c>
      <c r="I47" s="22" t="s">
        <v>192</v>
      </c>
      <c r="J47" s="19">
        <v>2200</v>
      </c>
      <c r="K47" s="24">
        <v>8</v>
      </c>
      <c r="L47" s="22" t="s">
        <v>200</v>
      </c>
      <c r="M47" s="20">
        <v>10</v>
      </c>
      <c r="N47" s="22" t="s">
        <v>205</v>
      </c>
      <c r="O47" s="20">
        <v>12</v>
      </c>
      <c r="P47" s="22" t="s">
        <v>211</v>
      </c>
      <c r="Q47" s="20">
        <v>14</v>
      </c>
      <c r="R47" s="23" t="s">
        <v>91</v>
      </c>
      <c r="S47" s="19">
        <v>2200</v>
      </c>
      <c r="T47" s="20">
        <v>16</v>
      </c>
      <c r="U47" s="22" t="s">
        <v>125</v>
      </c>
      <c r="V47" s="20">
        <v>18</v>
      </c>
      <c r="W47" s="22" t="s">
        <v>227</v>
      </c>
      <c r="X47" s="20">
        <v>20</v>
      </c>
      <c r="Y47" s="22" t="s">
        <v>151</v>
      </c>
      <c r="Z47" s="20"/>
      <c r="AA47" s="25"/>
      <c r="AB47" s="19">
        <v>2200</v>
      </c>
      <c r="AC47" s="20"/>
      <c r="AD47" s="25"/>
      <c r="AE47" s="20">
        <v>29</v>
      </c>
      <c r="AF47" s="22" t="s">
        <v>248</v>
      </c>
      <c r="AG47" s="20"/>
      <c r="AH47" s="25"/>
      <c r="AI47" s="20"/>
      <c r="AJ47" s="21"/>
    </row>
    <row r="48" spans="1:36" ht="9.75" customHeight="1" thickBot="1">
      <c r="A48" s="19"/>
      <c r="B48" s="20">
        <v>1</v>
      </c>
      <c r="C48" s="22" t="s">
        <v>252</v>
      </c>
      <c r="D48" s="20">
        <v>2</v>
      </c>
      <c r="E48" s="23"/>
      <c r="F48" s="20">
        <v>4</v>
      </c>
      <c r="G48" s="22"/>
      <c r="H48" s="20">
        <v>6</v>
      </c>
      <c r="I48" s="22"/>
      <c r="J48" s="19"/>
      <c r="K48" s="24">
        <v>8</v>
      </c>
      <c r="L48" s="22"/>
      <c r="M48" s="20">
        <v>10</v>
      </c>
      <c r="N48" s="22"/>
      <c r="O48" s="20">
        <v>12</v>
      </c>
      <c r="P48" s="22"/>
      <c r="Q48" s="20">
        <v>14</v>
      </c>
      <c r="R48" s="23"/>
      <c r="S48" s="19"/>
      <c r="T48" s="20">
        <v>16</v>
      </c>
      <c r="U48" s="23" t="s">
        <v>91</v>
      </c>
      <c r="V48" s="20">
        <v>18</v>
      </c>
      <c r="W48" s="22" t="s">
        <v>125</v>
      </c>
      <c r="X48" s="20">
        <v>20</v>
      </c>
      <c r="Y48" s="52"/>
      <c r="Z48" s="20"/>
      <c r="AA48" s="25"/>
      <c r="AB48" s="19"/>
      <c r="AC48" s="20"/>
      <c r="AD48" s="25"/>
      <c r="AE48" s="20">
        <v>29</v>
      </c>
      <c r="AF48" s="22"/>
      <c r="AG48" s="20"/>
      <c r="AH48" s="25"/>
      <c r="AI48" s="20"/>
      <c r="AJ48" s="21"/>
    </row>
    <row r="49" spans="1:36" ht="9.75" customHeight="1">
      <c r="A49" s="19">
        <v>2300</v>
      </c>
      <c r="B49" s="20">
        <v>1</v>
      </c>
      <c r="C49" s="22" t="s">
        <v>251</v>
      </c>
      <c r="D49" s="20">
        <v>2</v>
      </c>
      <c r="E49" s="23"/>
      <c r="F49" s="20">
        <v>4</v>
      </c>
      <c r="G49" s="23" t="s">
        <v>91</v>
      </c>
      <c r="H49" s="20">
        <v>6</v>
      </c>
      <c r="I49" s="28" t="s">
        <v>145</v>
      </c>
      <c r="J49" s="19">
        <v>2300</v>
      </c>
      <c r="K49" s="24">
        <v>8</v>
      </c>
      <c r="L49" s="23" t="s">
        <v>91</v>
      </c>
      <c r="M49" s="20">
        <v>10</v>
      </c>
      <c r="N49" s="23" t="s">
        <v>91</v>
      </c>
      <c r="O49" s="20">
        <v>12</v>
      </c>
      <c r="P49" s="28" t="s">
        <v>145</v>
      </c>
      <c r="Q49" s="20">
        <v>14</v>
      </c>
      <c r="R49" s="23"/>
      <c r="S49" s="19">
        <v>2300</v>
      </c>
      <c r="T49" s="20">
        <v>16</v>
      </c>
      <c r="U49" s="23"/>
      <c r="V49" s="20"/>
      <c r="W49" s="25" t="s">
        <v>104</v>
      </c>
      <c r="X49" s="20">
        <v>20</v>
      </c>
      <c r="Y49" s="47" t="s">
        <v>231</v>
      </c>
      <c r="Z49" s="20"/>
      <c r="AA49" s="25"/>
      <c r="AB49" s="19">
        <v>2300</v>
      </c>
      <c r="AC49" s="20"/>
      <c r="AD49" s="25"/>
      <c r="AE49" s="20"/>
      <c r="AF49" s="25" t="s">
        <v>114</v>
      </c>
      <c r="AG49" s="20"/>
      <c r="AH49" s="25"/>
      <c r="AI49" s="20"/>
      <c r="AJ49" s="21"/>
    </row>
    <row r="50" spans="1:36" ht="9.75" customHeight="1" thickBot="1">
      <c r="A50" s="29"/>
      <c r="B50" s="30">
        <v>1</v>
      </c>
      <c r="C50" s="22"/>
      <c r="D50" s="30">
        <v>2</v>
      </c>
      <c r="E50" s="31"/>
      <c r="F50" s="30">
        <v>4</v>
      </c>
      <c r="G50" s="31"/>
      <c r="H50" s="30">
        <v>6</v>
      </c>
      <c r="I50" s="46" t="s">
        <v>193</v>
      </c>
      <c r="J50" s="29"/>
      <c r="K50" s="33">
        <v>8</v>
      </c>
      <c r="L50" s="31"/>
      <c r="M50" s="30">
        <v>10</v>
      </c>
      <c r="N50" s="31"/>
      <c r="O50" s="30">
        <v>12</v>
      </c>
      <c r="P50" s="31" t="s">
        <v>91</v>
      </c>
      <c r="Q50" s="30">
        <v>14</v>
      </c>
      <c r="R50" s="31"/>
      <c r="S50" s="29"/>
      <c r="T50" s="30">
        <v>16</v>
      </c>
      <c r="U50" s="31"/>
      <c r="V50" s="30"/>
      <c r="W50" s="34"/>
      <c r="X50" s="30">
        <v>20</v>
      </c>
      <c r="Y50" s="46"/>
      <c r="Z50" s="30"/>
      <c r="AA50" s="34"/>
      <c r="AB50" s="29"/>
      <c r="AC50" s="30">
        <v>25</v>
      </c>
      <c r="AD50" s="46" t="s">
        <v>239</v>
      </c>
      <c r="AE50" s="30"/>
      <c r="AF50" s="34"/>
      <c r="AG50" s="30"/>
      <c r="AH50" s="34"/>
      <c r="AI50" s="30"/>
      <c r="AJ50" s="32"/>
    </row>
    <row r="55" ht="14.25">
      <c r="AH55" s="5" t="s">
        <v>243</v>
      </c>
    </row>
    <row r="59" ht="14.25">
      <c r="AJ59" s="5" t="s">
        <v>243</v>
      </c>
    </row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</sheetData>
  <sheetProtection/>
  <printOptions/>
  <pageMargins left="0.2" right="0.2" top="0.75" bottom="0.75" header="0.3" footer="0.3"/>
  <pageSetup horizontalDpi="600" verticalDpi="600" orientation="landscape" r:id="rId1"/>
  <colBreaks count="3" manualBreakCount="3">
    <brk id="9" max="65535" man="1"/>
    <brk id="18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Doggett</dc:creator>
  <cp:keywords/>
  <dc:description/>
  <cp:lastModifiedBy>FRR</cp:lastModifiedBy>
  <cp:lastPrinted>2008-07-18T22:23:35Z</cp:lastPrinted>
  <dcterms:created xsi:type="dcterms:W3CDTF">2008-07-16T02:48:27Z</dcterms:created>
  <dcterms:modified xsi:type="dcterms:W3CDTF">2008-07-27T23:43:58Z</dcterms:modified>
  <cp:category/>
  <cp:version/>
  <cp:contentType/>
  <cp:contentStatus/>
</cp:coreProperties>
</file>